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20424\Documents\5 созыв 2025-2030 годы Решения сессий\12 очредная сессия 25.09.2026\решения\12 с  реш 94 бюджет\"/>
    </mc:Choice>
  </mc:AlternateContent>
  <bookViews>
    <workbookView xWindow="0" yWindow="0" windowWidth="28800" windowHeight="11580"/>
  </bookViews>
  <sheets>
    <sheet name="Данные" sheetId="1" r:id="rId1"/>
  </sheets>
  <calcPr calcId="162913"/>
</workbook>
</file>

<file path=xl/calcChain.xml><?xml version="1.0" encoding="utf-8"?>
<calcChain xmlns="http://schemas.openxmlformats.org/spreadsheetml/2006/main">
  <c r="E132" i="1" l="1"/>
  <c r="E83" i="1"/>
  <c r="E68" i="1"/>
  <c r="E67" i="1" s="1"/>
  <c r="E64" i="1" s="1"/>
  <c r="E31" i="1"/>
  <c r="E26" i="1"/>
  <c r="E13" i="1"/>
  <c r="E139" i="1" s="1"/>
</calcChain>
</file>

<file path=xl/sharedStrings.xml><?xml version="1.0" encoding="utf-8"?>
<sst xmlns="http://schemas.openxmlformats.org/spreadsheetml/2006/main" count="452" uniqueCount="152">
  <si>
    <t>Приложение №6</t>
  </si>
  <si>
    <t>к решению сессии совета депутатов</t>
  </si>
  <si>
    <t>Каргатского района Новосибирской области</t>
  </si>
  <si>
    <t>Перечень муниципальных программ, предусмотренных к финансированию из бюджета Каргатского района Новосибирской области в  2026  году и плановом периоде 2027 и 2028  годов</t>
  </si>
  <si>
    <t>тыс. руб.</t>
  </si>
  <si>
    <t>Наименование</t>
  </si>
  <si>
    <t>ЦСР</t>
  </si>
  <si>
    <t>ГРБС</t>
  </si>
  <si>
    <t>ВР</t>
  </si>
  <si>
    <t>Сумма</t>
  </si>
  <si>
    <t>2026 год</t>
  </si>
  <si>
    <t>2027 год</t>
  </si>
  <si>
    <t>2028 год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</si>
  <si>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</si>
  <si>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03.0.00.00000</t>
  </si>
  <si>
    <t>Содержание ЕДДС Каргатского района</t>
  </si>
  <si>
    <t>03.0.00.00005</t>
  </si>
  <si>
    <t>290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</si>
  <si>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</si>
  <si>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</si>
  <si>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</si>
  <si>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</si>
  <si>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</si>
  <si>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</si>
  <si>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</si>
  <si>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</si>
  <si>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</si>
  <si>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</si>
  <si>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</si>
  <si>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</si>
  <si>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Прочие расходы по реализации программных (непрограммных) мероприятий</t>
  </si>
  <si>
    <t>03.0.00.00099</t>
  </si>
  <si>
    <t>ИМБТ бюджетам поселений</t>
  </si>
  <si>
    <t>Прочие расходы по реализации программных (непрограммных) мероприятий за счёт средств областного бюджета</t>
  </si>
  <si>
    <t>03.0.00.70510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</si>
  <si>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Каргатском районе Новосибирской области на 2021-2026 годы"</t>
  </si>
  <si>
    <t>04.0.00.00000</t>
  </si>
  <si>
    <t>04.0.00.00099</t>
  </si>
  <si>
    <t>Премии и гранты</t>
  </si>
  <si>
    <t>350</t>
  </si>
  <si>
    <t>Муниципальная программа "Охрана окружающей среды Каргатского района Новосибирской области на 2025-2030 годы"</t>
  </si>
  <si>
    <t>06.0.00.00000</t>
  </si>
  <si>
    <t>06.0.00.00099</t>
  </si>
  <si>
    <t>Иные межбюджетные трансферты</t>
  </si>
  <si>
    <t>540</t>
  </si>
  <si>
    <t>Реализация программных мероприятий за счёт средств областного бюджета</t>
  </si>
  <si>
    <t>06.0.00.70510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</si>
  <si>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</si>
  <si>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06.0.00.71230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</si>
  <si>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</si>
  <si>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</si>
  <si>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Муниципальная программа "Развитие образования в Каргатском районе Новосибирской области на 2021-2026 годы"</t>
  </si>
  <si>
    <t>07.0.00.00000</t>
  </si>
  <si>
    <t>Участие, организация и проведение социально-значимых мероприятий</t>
  </si>
  <si>
    <t>07.0.00.00010</t>
  </si>
  <si>
    <t>Иные выплаты учреждений привлекаемым лицам</t>
  </si>
  <si>
    <t>113</t>
  </si>
  <si>
    <t>Субсидии бюджетным учреждениям на иные цели</t>
  </si>
  <si>
    <t>612</t>
  </si>
  <si>
    <t>Обеспечение функционирования модели персонифицированного финансирования дополнительного образования детей</t>
  </si>
  <si>
    <t>07.0.00.00020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</si>
  <si>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</si>
  <si>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</si>
  <si>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</si>
  <si>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</si>
  <si>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</si>
  <si>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</si>
  <si>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</si>
  <si>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</si>
  <si>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</si>
  <si>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07.0.00.00099</t>
  </si>
  <si>
    <t>07.0.00.70510</t>
  </si>
  <si>
    <t>Стипендия главы Каргатского района Новосибирской области учащимся общеобразовательных учреждений</t>
  </si>
  <si>
    <t>07.0.02.00011</t>
  </si>
  <si>
    <t>Стипендии</t>
  </si>
  <si>
    <t>340</t>
  </si>
  <si>
    <t>Предоставление студентам мер поддержки (стипендии)</t>
  </si>
  <si>
    <t>07.0.02.00019</t>
  </si>
  <si>
    <t>Муниципальная программа "Развитие культуры Каргатского района на 2022-2027 годы"</t>
  </si>
  <si>
    <t>08.0.00.00000</t>
  </si>
  <si>
    <t>08.0.00.00010</t>
  </si>
  <si>
    <t>08.0.00.00099</t>
  </si>
  <si>
    <t>Прочие расходы по реализации програмных мероприятий за счёт средств областного бюджета</t>
  </si>
  <si>
    <t>08.0.00.70510</t>
  </si>
  <si>
    <t>Закупка товаров, работ и услуг в сфере информационно-коммуникационных технологий</t>
  </si>
  <si>
    <t>242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</si>
  <si>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</si>
  <si>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08.0.00.L4670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</si>
  <si>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</si>
  <si>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08.0.00.L5190</t>
  </si>
  <si>
    <t>Муниципальная программа "Молодежная политика Каргатского района на 2019-2026 годы"</t>
  </si>
  <si>
    <t>09.0.00.00000</t>
  </si>
  <si>
    <t>Прочие расходы по реализации программных мероприятий</t>
  </si>
  <si>
    <t>09.0.00.00099</t>
  </si>
  <si>
    <t>09.0.00.70510</t>
  </si>
  <si>
    <t>Муниципальная программа "Социальная поддержка в Каргатском районе Новосибирской области на 2025-2030 г</t>
  </si>
  <si>
    <t>10.0.00.00000</t>
  </si>
  <si>
    <t>10.0.00.00010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</si>
  <si>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</si>
  <si>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10.0.00.00013</t>
  </si>
  <si>
    <t>Пособия, компенсации и иные социальные выплаты гражданам, кроме публичных нормативных обязательств</t>
  </si>
  <si>
    <t>321</t>
  </si>
  <si>
    <t>Выплаты гражданам, имеющим звание "Почётный житель Каргатского района"</t>
  </si>
  <si>
    <t>10.0.00.00014</t>
  </si>
  <si>
    <t>Оказание поддержки социально ориентированным некоммерческим организациям</t>
  </si>
  <si>
    <t>10.0.00.70510</t>
  </si>
  <si>
    <t>Субсидии на возмещение недополученных доходов и (или) возмещение фактически понесенных затрат</t>
  </si>
  <si>
    <t>631</t>
  </si>
  <si>
    <t>10.0.00.00099</t>
  </si>
  <si>
    <t>Муниципальная программа "Развитие физической культуры и спорта в Каргатском районе Новосибирской области на 2021-2026 годы"</t>
  </si>
  <si>
    <t>11.0.00.00000</t>
  </si>
  <si>
    <t>11.0.00.00010</t>
  </si>
  <si>
    <t>11.0.00.00099</t>
  </si>
  <si>
    <t>11.0.00.70510</t>
  </si>
  <si>
    <t>Муниципальная программа "Содействие занятости населения Каргатского района Новосибирской области на 2025-2030 годы"</t>
  </si>
  <si>
    <t>12.0.00.00000</t>
  </si>
  <si>
    <t>Мероприятия по подготовке и закреплению молодых специалистов</t>
  </si>
  <si>
    <t>12.0.00.00016</t>
  </si>
  <si>
    <t>Содействие занятости населения и защита от безработицы</t>
  </si>
  <si>
    <t>12.0.00.00017</t>
  </si>
  <si>
    <t>Получение профессиональных навыков несовершеннолетними гражданами</t>
  </si>
  <si>
    <t>12.0.00.00018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</si>
  <si>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</si>
  <si>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13.0.00.00000</t>
  </si>
  <si>
    <t>13.0.00.00099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</si>
  <si>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</si>
  <si>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</si>
  <si>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13.0.00.70510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</si>
  <si>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</si>
  <si>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13.0.00.70690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</si>
  <si>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</si>
  <si>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14.0.00.00000</t>
  </si>
  <si>
    <t>14.0.00.00099</t>
  </si>
  <si>
    <t>Субсидии (гранты в форме субсидий), не подлежащие казначейскому сопровождению</t>
  </si>
  <si>
    <t>633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</si>
  <si>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</si>
  <si>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14.0.00.70610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</si>
  <si>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</si>
  <si>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14.0.00.S0610</t>
  </si>
  <si>
    <t>Муниципальная программа "Повышение безопасности дорожного движения  на территории Каргатского района Новосибирской области на 2026-2031 годы"</t>
  </si>
  <si>
    <t>15.0.00.00000</t>
  </si>
  <si>
    <t>15.0.00.00099</t>
  </si>
  <si>
    <t>Муниципальная программа "Профилактика правонарушений в Каргатском районе Новосибирской области на 2020-2026 годы"</t>
  </si>
  <si>
    <t>17.0.00.00000</t>
  </si>
  <si>
    <t>17.0.00.70510</t>
  </si>
  <si>
    <t>Муниципальная программа "Укрепление общественного здоровья Каргатского района Новосибирской области на 2023-2028 годы"</t>
  </si>
  <si>
    <t>19.0.00.00000</t>
  </si>
  <si>
    <t>19.0.00.70510</t>
  </si>
  <si>
    <t>Итого расходов</t>
  </si>
  <si>
    <t>Глава Каргатского района Новосибирской области</t>
  </si>
  <si>
    <t>Н.Л.Терентьев</t>
  </si>
  <si>
    <t>№ 94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</si>
</sst>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#,##0.0"/>
  </numFmts>
  <fonts count="9" x14ac:knownFonts="1">
    <font>
      <sz val="11"/>
      <color theme="1"/>
      <name val="Calibri"/>
      <scheme val="minor"/>
    </font>
    <font>
      <sz val="8"/>
      <name val="Arial"/>
    </font>
    <font>
      <sz val="9"/>
      <name val="Arial"/>
    </font>
    <font>
      <b/>
      <sz val="8"/>
      <name val="Arial"/>
    </font>
    <font>
      <b/>
      <sz val="10"/>
      <name val="Arial"/>
    </font>
    <font>
      <b/>
      <i/>
      <sz val="8"/>
      <name val="Arial"/>
    </font>
    <font>
      <b/>
      <i/>
      <sz val="9"/>
      <name val="Arial"/>
    </font>
    <font>
      <b/>
      <sz val="9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right" vertical="center"/>
    </xf>
    <xf numFmtId="165" fontId="6" fillId="0" borderId="13" xfId="0" applyNumberFormat="1" applyFont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165" fontId="6" fillId="2" borderId="12" xfId="0" applyNumberFormat="1" applyFont="1" applyFill="1" applyBorder="1" applyAlignment="1">
      <alignment horizontal="right" vertical="center"/>
    </xf>
    <xf numFmtId="165" fontId="6" fillId="2" borderId="13" xfId="0" applyNumberFormat="1" applyFont="1" applyFill="1" applyBorder="1" applyAlignment="1">
      <alignment horizontal="right" vertical="center"/>
    </xf>
    <xf numFmtId="165" fontId="7" fillId="0" borderId="12" xfId="0" applyNumberFormat="1" applyFont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Alignment="1">
      <alignment horizontal="center" vertical="center"/>
    </xf>
    <xf numFmtId="165" fontId="6" fillId="2" borderId="0" xfId="0" applyNumberFormat="1" applyFont="1" applyFill="1" applyAlignment="1">
      <alignment horizontal="right" vertical="center"/>
    </xf>
    <xf numFmtId="165" fontId="6" fillId="2" borderId="1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165" fontId="2" fillId="2" borderId="11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center" vertical="center"/>
    </xf>
    <xf numFmtId="165" fontId="8" fillId="0" borderId="14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2"/>
  <sheetViews>
    <sheetView tabSelected="1" view="pageBreakPreview" workbookViewId="0">
      <selection activeCell="F4" sqref="F4:G4"/>
    </sheetView>
  </sheetViews>
  <sheetFormatPr defaultRowHeight="15" x14ac:dyDescent="0.25"/>
  <cols>
    <col min="1" max="1" width="46" customWidth="1"/>
    <col min="2" max="2" width="14.28515625" customWidth="1"/>
    <col min="3" max="4" width="9" customWidth="1"/>
    <col min="5" max="5" width="15.7109375" customWidth="1"/>
    <col min="6" max="6" width="17.7109375" customWidth="1"/>
    <col min="7" max="7" width="16.7109375" customWidth="1"/>
    <col min="8" max="10" width="0" hidden="1" customWidth="1"/>
  </cols>
  <sheetData>
    <row r="1" spans="1:7" ht="9.9499999999999993" customHeight="1" x14ac:dyDescent="0.25">
      <c r="A1" s="1"/>
      <c r="B1" s="1"/>
      <c r="C1" s="1"/>
      <c r="D1" s="1"/>
      <c r="E1" s="1"/>
      <c r="F1" s="49" t="s">
        <v>0</v>
      </c>
      <c r="G1" s="49"/>
    </row>
    <row r="2" spans="1:7" ht="11.25" customHeight="1" x14ac:dyDescent="0.25">
      <c r="A2" s="1"/>
      <c r="B2" s="2"/>
      <c r="C2" s="2"/>
      <c r="D2" s="2"/>
      <c r="E2" s="3"/>
      <c r="F2" s="49" t="s">
        <v>1</v>
      </c>
      <c r="G2" s="49"/>
    </row>
    <row r="3" spans="1:7" ht="12" customHeight="1" x14ac:dyDescent="0.25">
      <c r="A3" s="1"/>
      <c r="B3" s="1"/>
      <c r="C3" s="1"/>
      <c r="D3" s="1"/>
      <c r="E3" s="1"/>
      <c r="F3" s="49" t="s">
        <v>2</v>
      </c>
      <c r="G3" s="49"/>
    </row>
    <row r="4" spans="1:7" ht="11.25" customHeight="1" x14ac:dyDescent="0.25">
      <c r="A4" s="4"/>
      <c r="B4" s="4"/>
      <c r="C4" s="4"/>
      <c r="D4" s="4"/>
      <c r="E4" s="4"/>
      <c r="F4" s="49" t="s">
        <v>151</v>
      </c>
      <c r="G4" s="49"/>
    </row>
    <row r="5" spans="1:7" ht="12" customHeight="1" x14ac:dyDescent="0.25">
      <c r="A5" s="1"/>
      <c r="B5" s="1"/>
      <c r="C5" s="1"/>
      <c r="D5" s="1"/>
      <c r="E5" s="1"/>
      <c r="F5" s="49"/>
      <c r="G5" s="49"/>
    </row>
    <row r="6" spans="1:7" ht="9.9499999999999993" customHeight="1" x14ac:dyDescent="0.25">
      <c r="A6" s="5"/>
      <c r="B6" s="5"/>
      <c r="C6" s="5"/>
      <c r="D6" s="5"/>
      <c r="E6" s="5"/>
      <c r="F6" s="5"/>
      <c r="G6" s="5"/>
    </row>
    <row r="7" spans="1:7" ht="26.25" customHeight="1" x14ac:dyDescent="0.25">
      <c r="A7" s="50" t="s">
        <v>3</v>
      </c>
      <c r="B7" s="50"/>
      <c r="C7" s="50"/>
      <c r="D7" s="50"/>
      <c r="E7" s="50"/>
      <c r="F7" s="50"/>
      <c r="G7" s="50"/>
    </row>
    <row r="8" spans="1:7" ht="10.5" customHeight="1" x14ac:dyDescent="0.25">
      <c r="A8" s="6"/>
      <c r="B8" s="7"/>
      <c r="C8" s="7"/>
      <c r="D8" s="7"/>
      <c r="E8" s="7"/>
      <c r="F8" s="7"/>
      <c r="G8" s="7"/>
    </row>
    <row r="9" spans="1:7" ht="9.9499999999999993" customHeight="1" x14ac:dyDescent="0.25">
      <c r="A9" s="51" t="s">
        <v>4</v>
      </c>
      <c r="B9" s="51"/>
      <c r="C9" s="51"/>
      <c r="D9" s="51"/>
      <c r="E9" s="51"/>
      <c r="F9" s="51"/>
      <c r="G9" s="51"/>
    </row>
    <row r="10" spans="1:7" ht="13.5" customHeight="1" x14ac:dyDescent="0.25">
      <c r="A10" s="52" t="s">
        <v>5</v>
      </c>
      <c r="B10" s="52" t="s">
        <v>6</v>
      </c>
      <c r="C10" s="52" t="s">
        <v>7</v>
      </c>
      <c r="D10" s="52" t="s">
        <v>8</v>
      </c>
      <c r="E10" s="8" t="s">
        <v>9</v>
      </c>
      <c r="F10" s="8" t="s">
        <v>9</v>
      </c>
      <c r="G10" s="8" t="s">
        <v>9</v>
      </c>
    </row>
    <row r="11" spans="1:7" ht="13.5" customHeight="1" x14ac:dyDescent="0.25">
      <c r="A11" s="52"/>
      <c r="B11" s="52"/>
      <c r="C11" s="52"/>
      <c r="D11" s="52"/>
      <c r="E11" s="9" t="s">
        <v>10</v>
      </c>
      <c r="F11" s="9" t="s">
        <v>11</v>
      </c>
      <c r="G11" s="9" t="s">
        <v>12</v>
      </c>
    </row>
    <row r="12" spans="1:7" ht="15" customHeight="1" x14ac:dyDescent="0.25">
      <c r="A12" s="10">
        <v>1</v>
      </c>
      <c r="B12" s="11">
        <v>2</v>
      </c>
      <c r="C12" s="11">
        <v>3</v>
      </c>
      <c r="D12" s="11">
        <v>4</v>
      </c>
      <c r="E12" s="12">
        <v>5</v>
      </c>
      <c r="F12" s="12">
        <v>6</v>
      </c>
      <c r="G12" s="12">
        <v>7</v>
      </c>
    </row>
    <row r="13" spans="1:7" ht="45.75" customHeight="1" x14ac:dyDescent="0.25">
      <c r="A13" s="13" t="s">
        <v>13</v>
      </c>
      <c r="B13" s="14" t="s">
        <v>14</v>
      </c>
      <c r="C13" s="15"/>
      <c r="D13" s="14"/>
      <c r="E13" s="16">
        <f>E14+E21+E24</f>
        <v>20202.5</v>
      </c>
      <c r="F13" s="16">
        <v>15210</v>
      </c>
      <c r="G13" s="17">
        <v>15281</v>
      </c>
    </row>
    <row r="14" spans="1:7" ht="15" customHeight="1" x14ac:dyDescent="0.25">
      <c r="A14" s="18" t="s">
        <v>15</v>
      </c>
      <c r="B14" s="19" t="s">
        <v>16</v>
      </c>
      <c r="C14" s="20" t="s">
        <v>17</v>
      </c>
      <c r="D14" s="19"/>
      <c r="E14" s="21">
        <v>14094.7</v>
      </c>
      <c r="F14" s="21">
        <v>13308</v>
      </c>
      <c r="G14" s="22">
        <v>13424</v>
      </c>
    </row>
    <row r="15" spans="1:7" ht="15" customHeight="1" x14ac:dyDescent="0.25">
      <c r="A15" s="18" t="s">
        <v>18</v>
      </c>
      <c r="B15" s="19" t="s">
        <v>16</v>
      </c>
      <c r="C15" s="20" t="s">
        <v>17</v>
      </c>
      <c r="D15" s="19" t="s">
        <v>19</v>
      </c>
      <c r="E15" s="21">
        <v>9728.9</v>
      </c>
      <c r="F15" s="21">
        <v>8867.7000000000007</v>
      </c>
      <c r="G15" s="21">
        <v>8867.7000000000007</v>
      </c>
    </row>
    <row r="16" spans="1:7" ht="23.25" customHeight="1" x14ac:dyDescent="0.25">
      <c r="A16" s="18" t="s">
        <v>20</v>
      </c>
      <c r="B16" s="19" t="s">
        <v>16</v>
      </c>
      <c r="C16" s="20" t="s">
        <v>17</v>
      </c>
      <c r="D16" s="19" t="s">
        <v>21</v>
      </c>
      <c r="E16" s="21">
        <v>57.6</v>
      </c>
      <c r="F16" s="21">
        <v>57.6</v>
      </c>
      <c r="G16" s="22">
        <v>57.6</v>
      </c>
    </row>
    <row r="17" spans="1:7" ht="45.75" customHeight="1" x14ac:dyDescent="0.25">
      <c r="A17" s="18" t="s">
        <v>22</v>
      </c>
      <c r="B17" s="19" t="s">
        <v>16</v>
      </c>
      <c r="C17" s="20" t="s">
        <v>17</v>
      </c>
      <c r="D17" s="19" t="s">
        <v>23</v>
      </c>
      <c r="E17" s="21">
        <v>2916.1</v>
      </c>
      <c r="F17" s="21">
        <v>2501.4</v>
      </c>
      <c r="G17" s="22">
        <v>2617.4</v>
      </c>
    </row>
    <row r="18" spans="1:7" ht="15" customHeight="1" x14ac:dyDescent="0.25">
      <c r="A18" s="18" t="s">
        <v>24</v>
      </c>
      <c r="B18" s="19" t="s">
        <v>16</v>
      </c>
      <c r="C18" s="20" t="s">
        <v>17</v>
      </c>
      <c r="D18" s="19" t="s">
        <v>25</v>
      </c>
      <c r="E18" s="21">
        <v>1359.8</v>
      </c>
      <c r="F18" s="21">
        <v>1871.3</v>
      </c>
      <c r="G18" s="21">
        <v>1871.3</v>
      </c>
    </row>
    <row r="19" spans="1:7" ht="15" customHeight="1" x14ac:dyDescent="0.25">
      <c r="A19" s="18" t="s">
        <v>26</v>
      </c>
      <c r="B19" s="19" t="s">
        <v>16</v>
      </c>
      <c r="C19" s="20" t="s">
        <v>17</v>
      </c>
      <c r="D19" s="19" t="s">
        <v>27</v>
      </c>
      <c r="E19" s="21">
        <v>7.3</v>
      </c>
      <c r="F19" s="21">
        <v>0</v>
      </c>
      <c r="G19" s="22">
        <v>0</v>
      </c>
    </row>
    <row r="20" spans="1:7" ht="15" customHeight="1" x14ac:dyDescent="0.25">
      <c r="A20" s="18" t="s">
        <v>28</v>
      </c>
      <c r="B20" s="19" t="s">
        <v>16</v>
      </c>
      <c r="C20" s="20" t="s">
        <v>17</v>
      </c>
      <c r="D20" s="19" t="s">
        <v>29</v>
      </c>
      <c r="E20" s="21">
        <v>25</v>
      </c>
      <c r="F20" s="21">
        <v>10</v>
      </c>
      <c r="G20" s="22">
        <v>10</v>
      </c>
    </row>
    <row r="21" spans="1:7" ht="23.25" customHeight="1" x14ac:dyDescent="0.25">
      <c r="A21" s="18" t="s">
        <v>30</v>
      </c>
      <c r="B21" s="19" t="s">
        <v>31</v>
      </c>
      <c r="C21" s="20" t="s">
        <v>17</v>
      </c>
      <c r="D21" s="19"/>
      <c r="E21" s="21">
        <v>4934.8</v>
      </c>
      <c r="F21" s="21">
        <v>1902</v>
      </c>
      <c r="G21" s="22">
        <v>1857</v>
      </c>
    </row>
    <row r="22" spans="1:7" ht="15" customHeight="1" x14ac:dyDescent="0.25">
      <c r="A22" s="18" t="s">
        <v>24</v>
      </c>
      <c r="B22" s="19" t="s">
        <v>31</v>
      </c>
      <c r="C22" s="20" t="s">
        <v>17</v>
      </c>
      <c r="D22" s="19" t="s">
        <v>25</v>
      </c>
      <c r="E22" s="21">
        <v>4134.8</v>
      </c>
      <c r="F22" s="21">
        <v>1902</v>
      </c>
      <c r="G22" s="22">
        <v>1857</v>
      </c>
    </row>
    <row r="23" spans="1:7" ht="15" customHeight="1" x14ac:dyDescent="0.25">
      <c r="A23" s="18" t="s">
        <v>32</v>
      </c>
      <c r="B23" s="19" t="s">
        <v>31</v>
      </c>
      <c r="C23" s="23" t="s">
        <v>17</v>
      </c>
      <c r="D23" s="19">
        <v>540</v>
      </c>
      <c r="E23" s="21">
        <v>800</v>
      </c>
      <c r="F23" s="21">
        <v>0</v>
      </c>
      <c r="G23" s="22">
        <v>0</v>
      </c>
    </row>
    <row r="24" spans="1:7" ht="34.5" customHeight="1" x14ac:dyDescent="0.25">
      <c r="A24" s="18" t="s">
        <v>33</v>
      </c>
      <c r="B24" s="19" t="s">
        <v>34</v>
      </c>
      <c r="C24" s="20" t="s">
        <v>17</v>
      </c>
      <c r="D24" s="19"/>
      <c r="E24" s="21">
        <v>1173</v>
      </c>
      <c r="F24" s="21">
        <v>0</v>
      </c>
      <c r="G24" s="22">
        <v>0</v>
      </c>
    </row>
    <row r="25" spans="1:7" ht="15" customHeight="1" x14ac:dyDescent="0.25">
      <c r="A25" s="18" t="s">
        <v>24</v>
      </c>
      <c r="B25" s="19" t="s">
        <v>34</v>
      </c>
      <c r="C25" s="20" t="s">
        <v>17</v>
      </c>
      <c r="D25" s="19" t="s">
        <v>25</v>
      </c>
      <c r="E25" s="21">
        <v>1173</v>
      </c>
      <c r="F25" s="21">
        <v>0</v>
      </c>
      <c r="G25" s="22">
        <v>0</v>
      </c>
    </row>
    <row r="26" spans="1:7" ht="57" customHeight="1" x14ac:dyDescent="0.25">
      <c r="A26" s="24" t="s">
        <v>35</v>
      </c>
      <c r="B26" s="25" t="s">
        <v>36</v>
      </c>
      <c r="C26" s="26"/>
      <c r="D26" s="25"/>
      <c r="E26" s="27">
        <f>E27</f>
        <v>770.8</v>
      </c>
      <c r="F26" s="27">
        <v>0</v>
      </c>
      <c r="G26" s="28">
        <v>0</v>
      </c>
    </row>
    <row r="27" spans="1:7" ht="23.25" customHeight="1" x14ac:dyDescent="0.25">
      <c r="A27" s="18" t="s">
        <v>30</v>
      </c>
      <c r="B27" s="19" t="s">
        <v>37</v>
      </c>
      <c r="C27" s="20" t="s">
        <v>17</v>
      </c>
      <c r="D27" s="19"/>
      <c r="E27" s="21">
        <v>770.8</v>
      </c>
      <c r="F27" s="21">
        <v>0</v>
      </c>
      <c r="G27" s="22">
        <v>0</v>
      </c>
    </row>
    <row r="28" spans="1:7" ht="15" customHeight="1" x14ac:dyDescent="0.25">
      <c r="A28" s="18" t="s">
        <v>24</v>
      </c>
      <c r="B28" s="19" t="s">
        <v>37</v>
      </c>
      <c r="C28" s="20" t="s">
        <v>17</v>
      </c>
      <c r="D28" s="19" t="s">
        <v>25</v>
      </c>
      <c r="E28" s="21">
        <v>176.8</v>
      </c>
      <c r="F28" s="21">
        <v>0</v>
      </c>
      <c r="G28" s="22">
        <v>0</v>
      </c>
    </row>
    <row r="29" spans="1:7" ht="15" customHeight="1" x14ac:dyDescent="0.25">
      <c r="A29" s="18" t="s">
        <v>38</v>
      </c>
      <c r="B29" s="19" t="s">
        <v>37</v>
      </c>
      <c r="C29" s="20" t="s">
        <v>17</v>
      </c>
      <c r="D29" s="19" t="s">
        <v>39</v>
      </c>
      <c r="E29" s="21">
        <v>544</v>
      </c>
      <c r="F29" s="21">
        <v>0</v>
      </c>
      <c r="G29" s="22">
        <v>0</v>
      </c>
    </row>
    <row r="30" spans="1:7" ht="42" customHeight="1" x14ac:dyDescent="0.25">
      <c r="A30" s="18" t="s">
        <v>33</v>
      </c>
      <c r="B30" s="19" t="s">
        <v>37</v>
      </c>
      <c r="C30" s="23" t="s">
        <v>17</v>
      </c>
      <c r="D30" s="19" t="s">
        <v>39</v>
      </c>
      <c r="E30" s="21">
        <v>50</v>
      </c>
      <c r="F30" s="21"/>
      <c r="G30" s="22"/>
    </row>
    <row r="31" spans="1:7" ht="40.5" customHeight="1" x14ac:dyDescent="0.25">
      <c r="A31" s="29" t="s">
        <v>40</v>
      </c>
      <c r="B31" s="30" t="s">
        <v>41</v>
      </c>
      <c r="C31" s="31"/>
      <c r="D31" s="30"/>
      <c r="E31" s="32">
        <f>E32+E35+E37</f>
        <v>7274.6</v>
      </c>
      <c r="F31" s="32">
        <v>5231.6000000000004</v>
      </c>
      <c r="G31" s="33">
        <v>5225.6000000000004</v>
      </c>
    </row>
    <row r="32" spans="1:7" ht="23.25" customHeight="1" x14ac:dyDescent="0.25">
      <c r="A32" s="18" t="s">
        <v>30</v>
      </c>
      <c r="B32" s="19" t="s">
        <v>42</v>
      </c>
      <c r="C32" s="20" t="s">
        <v>17</v>
      </c>
      <c r="D32" s="19"/>
      <c r="E32" s="21">
        <v>3015</v>
      </c>
      <c r="F32" s="21">
        <v>1082</v>
      </c>
      <c r="G32" s="22">
        <v>1076</v>
      </c>
    </row>
    <row r="33" spans="1:9" ht="15" customHeight="1" x14ac:dyDescent="0.25">
      <c r="A33" s="18" t="s">
        <v>24</v>
      </c>
      <c r="B33" s="19" t="s">
        <v>42</v>
      </c>
      <c r="C33" s="20" t="s">
        <v>17</v>
      </c>
      <c r="D33" s="19" t="s">
        <v>25</v>
      </c>
      <c r="E33" s="21">
        <v>565</v>
      </c>
      <c r="F33" s="21">
        <v>1082</v>
      </c>
      <c r="G33" s="22">
        <v>1076</v>
      </c>
    </row>
    <row r="34" spans="1:9" ht="15" customHeight="1" x14ac:dyDescent="0.25">
      <c r="A34" s="18" t="s">
        <v>43</v>
      </c>
      <c r="B34" s="19" t="s">
        <v>42</v>
      </c>
      <c r="C34" s="20" t="s">
        <v>17</v>
      </c>
      <c r="D34" s="19" t="s">
        <v>44</v>
      </c>
      <c r="E34" s="21">
        <v>2450</v>
      </c>
      <c r="F34" s="21">
        <v>0</v>
      </c>
      <c r="G34" s="22">
        <v>0</v>
      </c>
    </row>
    <row r="35" spans="1:9" ht="23.25" customHeight="1" x14ac:dyDescent="0.25">
      <c r="A35" s="18" t="s">
        <v>45</v>
      </c>
      <c r="B35" s="19" t="s">
        <v>46</v>
      </c>
      <c r="C35" s="20" t="s">
        <v>17</v>
      </c>
      <c r="D35" s="19"/>
      <c r="E35" s="21">
        <v>110</v>
      </c>
      <c r="F35" s="21">
        <v>0</v>
      </c>
      <c r="G35" s="22">
        <v>0</v>
      </c>
    </row>
    <row r="36" spans="1:9" ht="15" customHeight="1" x14ac:dyDescent="0.25">
      <c r="A36" s="18" t="s">
        <v>24</v>
      </c>
      <c r="B36" s="19" t="s">
        <v>46</v>
      </c>
      <c r="C36" s="20" t="s">
        <v>17</v>
      </c>
      <c r="D36" s="19" t="s">
        <v>25</v>
      </c>
      <c r="E36" s="21">
        <v>110</v>
      </c>
      <c r="F36" s="21">
        <v>0</v>
      </c>
      <c r="G36" s="22">
        <v>0</v>
      </c>
    </row>
    <row r="37" spans="1:9" ht="57" customHeight="1" x14ac:dyDescent="0.25">
      <c r="A37" s="18" t="s">
        <v>47</v>
      </c>
      <c r="B37" s="19" t="s">
        <v>48</v>
      </c>
      <c r="C37" s="20" t="s">
        <v>17</v>
      </c>
      <c r="D37" s="19"/>
      <c r="E37" s="21">
        <v>4149.6000000000004</v>
      </c>
      <c r="F37" s="21">
        <v>4149.6000000000004</v>
      </c>
      <c r="G37" s="22">
        <v>4149.6000000000004</v>
      </c>
    </row>
    <row r="38" spans="1:9" ht="45.75" customHeight="1" x14ac:dyDescent="0.25">
      <c r="A38" s="18" t="s">
        <v>49</v>
      </c>
      <c r="B38" s="19" t="s">
        <v>48</v>
      </c>
      <c r="C38" s="20" t="s">
        <v>17</v>
      </c>
      <c r="D38" s="19" t="s">
        <v>50</v>
      </c>
      <c r="E38" s="21">
        <v>4149.6000000000004</v>
      </c>
      <c r="F38" s="21">
        <v>4149.6000000000004</v>
      </c>
      <c r="G38" s="22">
        <v>4149.6000000000004</v>
      </c>
    </row>
    <row r="39" spans="1:9" ht="34.5" customHeight="1" x14ac:dyDescent="0.25">
      <c r="A39" s="24" t="s">
        <v>51</v>
      </c>
      <c r="B39" s="25" t="s">
        <v>52</v>
      </c>
      <c r="C39" s="26"/>
      <c r="D39" s="25"/>
      <c r="E39" s="27">
        <v>13442.4</v>
      </c>
      <c r="F39" s="27">
        <v>6842.2</v>
      </c>
      <c r="G39" s="28">
        <v>7375.3</v>
      </c>
    </row>
    <row r="40" spans="1:9" ht="23.25" customHeight="1" x14ac:dyDescent="0.25">
      <c r="A40" s="18" t="s">
        <v>53</v>
      </c>
      <c r="B40" s="19" t="s">
        <v>54</v>
      </c>
      <c r="C40" s="20" t="s">
        <v>17</v>
      </c>
      <c r="D40" s="19"/>
      <c r="E40" s="21">
        <v>2683.6</v>
      </c>
      <c r="F40" s="21">
        <v>0</v>
      </c>
      <c r="G40" s="22">
        <v>0</v>
      </c>
    </row>
    <row r="41" spans="1:9" ht="15" customHeight="1" x14ac:dyDescent="0.25">
      <c r="A41" s="18" t="s">
        <v>55</v>
      </c>
      <c r="B41" s="19" t="s">
        <v>54</v>
      </c>
      <c r="C41" s="20" t="s">
        <v>17</v>
      </c>
      <c r="D41" s="19" t="s">
        <v>56</v>
      </c>
      <c r="E41" s="21">
        <v>80</v>
      </c>
      <c r="F41" s="21">
        <v>0</v>
      </c>
      <c r="G41" s="22">
        <v>0</v>
      </c>
      <c r="H41">
        <v>50</v>
      </c>
      <c r="I41">
        <v>30</v>
      </c>
    </row>
    <row r="42" spans="1:9" ht="15" customHeight="1" x14ac:dyDescent="0.25">
      <c r="A42" s="18" t="s">
        <v>24</v>
      </c>
      <c r="B42" s="19" t="s">
        <v>54</v>
      </c>
      <c r="C42" s="20" t="s">
        <v>17</v>
      </c>
      <c r="D42" s="19" t="s">
        <v>25</v>
      </c>
      <c r="E42" s="21">
        <v>379</v>
      </c>
      <c r="F42" s="21">
        <v>0</v>
      </c>
      <c r="G42" s="22">
        <v>0</v>
      </c>
    </row>
    <row r="43" spans="1:9" ht="15" customHeight="1" x14ac:dyDescent="0.25">
      <c r="A43" s="18" t="s">
        <v>38</v>
      </c>
      <c r="B43" s="19" t="s">
        <v>54</v>
      </c>
      <c r="C43" s="20" t="s">
        <v>17</v>
      </c>
      <c r="D43" s="19" t="s">
        <v>39</v>
      </c>
      <c r="E43" s="21">
        <v>69</v>
      </c>
      <c r="F43" s="21">
        <v>0</v>
      </c>
      <c r="G43" s="22">
        <v>0</v>
      </c>
    </row>
    <row r="44" spans="1:9" ht="23.25" customHeight="1" x14ac:dyDescent="0.25">
      <c r="A44" s="18" t="s">
        <v>57</v>
      </c>
      <c r="B44" s="19" t="s">
        <v>54</v>
      </c>
      <c r="C44" s="20" t="s">
        <v>17</v>
      </c>
      <c r="D44" s="19" t="s">
        <v>58</v>
      </c>
      <c r="E44" s="21">
        <v>2155.6999999999998</v>
      </c>
      <c r="F44" s="21">
        <v>0</v>
      </c>
      <c r="G44" s="22">
        <v>0</v>
      </c>
    </row>
    <row r="45" spans="1:9" ht="34.5" customHeight="1" x14ac:dyDescent="0.25">
      <c r="A45" s="18" t="s">
        <v>59</v>
      </c>
      <c r="B45" s="19" t="s">
        <v>60</v>
      </c>
      <c r="C45" s="20" t="s">
        <v>17</v>
      </c>
      <c r="D45" s="19"/>
      <c r="E45" s="21">
        <v>5889.5</v>
      </c>
      <c r="F45" s="21">
        <v>6842.2</v>
      </c>
      <c r="G45" s="22">
        <v>7375.3</v>
      </c>
    </row>
    <row r="46" spans="1:9" ht="62.25" customHeight="1" x14ac:dyDescent="0.25">
      <c r="A46" s="18" t="s">
        <v>61</v>
      </c>
      <c r="B46" s="19" t="s">
        <v>60</v>
      </c>
      <c r="C46" s="20" t="s">
        <v>17</v>
      </c>
      <c r="D46" s="19" t="s">
        <v>62</v>
      </c>
      <c r="E46" s="21">
        <v>5889.5</v>
      </c>
      <c r="F46" s="21">
        <v>6360</v>
      </c>
      <c r="G46" s="22">
        <v>6855.6</v>
      </c>
    </row>
    <row r="47" spans="1:9" ht="62.25" customHeight="1" x14ac:dyDescent="0.25">
      <c r="A47" s="18" t="s">
        <v>63</v>
      </c>
      <c r="B47" s="19" t="s">
        <v>60</v>
      </c>
      <c r="C47" s="20" t="s">
        <v>17</v>
      </c>
      <c r="D47" s="19" t="s">
        <v>64</v>
      </c>
      <c r="E47" s="21">
        <v>0</v>
      </c>
      <c r="F47" s="21">
        <v>120.5</v>
      </c>
      <c r="G47" s="22">
        <v>130</v>
      </c>
    </row>
    <row r="48" spans="1:9" ht="62.25" customHeight="1" x14ac:dyDescent="0.25">
      <c r="A48" s="18" t="s">
        <v>65</v>
      </c>
      <c r="B48" s="19" t="s">
        <v>60</v>
      </c>
      <c r="C48" s="20" t="s">
        <v>17</v>
      </c>
      <c r="D48" s="19" t="s">
        <v>66</v>
      </c>
      <c r="E48" s="21">
        <v>0</v>
      </c>
      <c r="F48" s="21">
        <v>120.5</v>
      </c>
      <c r="G48" s="22">
        <v>130</v>
      </c>
    </row>
    <row r="49" spans="1:10" ht="49.5" customHeight="1" x14ac:dyDescent="0.25">
      <c r="A49" s="18" t="s">
        <v>67</v>
      </c>
      <c r="B49" s="19" t="s">
        <v>60</v>
      </c>
      <c r="C49" s="20" t="s">
        <v>17</v>
      </c>
      <c r="D49" s="19" t="s">
        <v>68</v>
      </c>
      <c r="E49" s="21">
        <v>0</v>
      </c>
      <c r="F49" s="21">
        <v>120.5</v>
      </c>
      <c r="G49" s="22">
        <v>130</v>
      </c>
    </row>
    <row r="50" spans="1:10" ht="43.5" customHeight="1" x14ac:dyDescent="0.25">
      <c r="A50" s="18" t="s">
        <v>67</v>
      </c>
      <c r="B50" s="19" t="s">
        <v>60</v>
      </c>
      <c r="C50" s="20" t="s">
        <v>17</v>
      </c>
      <c r="D50" s="19" t="s">
        <v>69</v>
      </c>
      <c r="E50" s="21">
        <v>0</v>
      </c>
      <c r="F50" s="21">
        <v>120.5</v>
      </c>
      <c r="G50" s="22">
        <v>129.69999999999999</v>
      </c>
    </row>
    <row r="51" spans="1:10" ht="23.25" customHeight="1" x14ac:dyDescent="0.25">
      <c r="A51" s="18" t="s">
        <v>30</v>
      </c>
      <c r="B51" s="19" t="s">
        <v>70</v>
      </c>
      <c r="C51" s="20" t="s">
        <v>17</v>
      </c>
      <c r="D51" s="19"/>
      <c r="E51" s="21">
        <v>3542.8</v>
      </c>
      <c r="F51" s="21">
        <v>0</v>
      </c>
      <c r="G51" s="22">
        <v>0</v>
      </c>
    </row>
    <row r="52" spans="1:10" ht="15" customHeight="1" x14ac:dyDescent="0.25">
      <c r="A52" s="18" t="s">
        <v>24</v>
      </c>
      <c r="B52" s="19" t="s">
        <v>70</v>
      </c>
      <c r="C52" s="20" t="s">
        <v>17</v>
      </c>
      <c r="D52" s="19" t="s">
        <v>25</v>
      </c>
      <c r="E52" s="21">
        <v>3397.8</v>
      </c>
      <c r="F52" s="21">
        <v>0</v>
      </c>
      <c r="G52" s="22">
        <v>0</v>
      </c>
      <c r="H52">
        <v>777.7</v>
      </c>
      <c r="I52">
        <v>2565.1</v>
      </c>
      <c r="J52">
        <v>55</v>
      </c>
    </row>
    <row r="53" spans="1:10" ht="23.25" customHeight="1" x14ac:dyDescent="0.25">
      <c r="A53" s="18" t="s">
        <v>57</v>
      </c>
      <c r="B53" s="19" t="s">
        <v>70</v>
      </c>
      <c r="C53" s="20" t="s">
        <v>17</v>
      </c>
      <c r="D53" s="19" t="s">
        <v>58</v>
      </c>
      <c r="E53" s="21">
        <v>145</v>
      </c>
      <c r="F53" s="21">
        <v>0</v>
      </c>
      <c r="G53" s="22">
        <v>0</v>
      </c>
    </row>
    <row r="54" spans="1:10" ht="23.25" customHeight="1" x14ac:dyDescent="0.25">
      <c r="A54" s="18" t="s">
        <v>45</v>
      </c>
      <c r="B54" s="19" t="s">
        <v>71</v>
      </c>
      <c r="C54" s="20" t="s">
        <v>17</v>
      </c>
      <c r="D54" s="19"/>
      <c r="E54" s="21">
        <v>646.5</v>
      </c>
      <c r="F54" s="21">
        <v>0</v>
      </c>
      <c r="G54" s="22">
        <v>0</v>
      </c>
    </row>
    <row r="55" spans="1:10" ht="15" customHeight="1" x14ac:dyDescent="0.25">
      <c r="A55" s="18" t="s">
        <v>24</v>
      </c>
      <c r="B55" s="19" t="s">
        <v>71</v>
      </c>
      <c r="C55" s="20" t="s">
        <v>17</v>
      </c>
      <c r="D55" s="19" t="s">
        <v>25</v>
      </c>
      <c r="E55" s="21">
        <v>200</v>
      </c>
      <c r="F55" s="21">
        <v>0</v>
      </c>
      <c r="G55" s="22">
        <v>0</v>
      </c>
    </row>
    <row r="56" spans="1:10" ht="59.25" customHeight="1" x14ac:dyDescent="0.25">
      <c r="A56" s="18" t="s">
        <v>63</v>
      </c>
      <c r="B56" s="19" t="s">
        <v>71</v>
      </c>
      <c r="C56" s="20" t="s">
        <v>17</v>
      </c>
      <c r="D56" s="19" t="s">
        <v>64</v>
      </c>
      <c r="E56" s="21">
        <v>111.6</v>
      </c>
      <c r="F56" s="21">
        <v>0</v>
      </c>
      <c r="G56" s="22">
        <v>0</v>
      </c>
    </row>
    <row r="57" spans="1:10" ht="57.75" customHeight="1" x14ac:dyDescent="0.25">
      <c r="A57" s="18" t="s">
        <v>65</v>
      </c>
      <c r="B57" s="19" t="s">
        <v>71</v>
      </c>
      <c r="C57" s="20" t="s">
        <v>17</v>
      </c>
      <c r="D57" s="19" t="s">
        <v>66</v>
      </c>
      <c r="E57" s="21">
        <v>111.6</v>
      </c>
      <c r="F57" s="21">
        <v>0</v>
      </c>
      <c r="G57" s="22">
        <v>0</v>
      </c>
    </row>
    <row r="58" spans="1:10" ht="45.75" customHeight="1" x14ac:dyDescent="0.25">
      <c r="A58" s="18" t="s">
        <v>67</v>
      </c>
      <c r="B58" s="19" t="s">
        <v>71</v>
      </c>
      <c r="C58" s="20" t="s">
        <v>17</v>
      </c>
      <c r="D58" s="19" t="s">
        <v>68</v>
      </c>
      <c r="E58" s="21">
        <v>111.6</v>
      </c>
      <c r="F58" s="21">
        <v>0</v>
      </c>
      <c r="G58" s="22">
        <v>0</v>
      </c>
    </row>
    <row r="59" spans="1:10" ht="42" customHeight="1" x14ac:dyDescent="0.25">
      <c r="A59" s="18" t="s">
        <v>67</v>
      </c>
      <c r="B59" s="19" t="s">
        <v>71</v>
      </c>
      <c r="C59" s="20" t="s">
        <v>17</v>
      </c>
      <c r="D59" s="19" t="s">
        <v>69</v>
      </c>
      <c r="E59" s="21">
        <v>111.6</v>
      </c>
      <c r="F59" s="21">
        <v>0</v>
      </c>
      <c r="G59" s="22">
        <v>0</v>
      </c>
    </row>
    <row r="60" spans="1:10" ht="34.5" customHeight="1" x14ac:dyDescent="0.25">
      <c r="A60" s="18" t="s">
        <v>72</v>
      </c>
      <c r="B60" s="19" t="s">
        <v>73</v>
      </c>
      <c r="C60" s="20" t="s">
        <v>17</v>
      </c>
      <c r="D60" s="19"/>
      <c r="E60" s="21">
        <v>30</v>
      </c>
      <c r="F60" s="21">
        <v>0</v>
      </c>
      <c r="G60" s="22">
        <v>0</v>
      </c>
    </row>
    <row r="61" spans="1:10" ht="15" customHeight="1" x14ac:dyDescent="0.25">
      <c r="A61" s="18" t="s">
        <v>74</v>
      </c>
      <c r="B61" s="19" t="s">
        <v>73</v>
      </c>
      <c r="C61" s="20" t="s">
        <v>17</v>
      </c>
      <c r="D61" s="19" t="s">
        <v>75</v>
      </c>
      <c r="E61" s="21">
        <v>30</v>
      </c>
      <c r="F61" s="21">
        <v>0</v>
      </c>
      <c r="G61" s="22">
        <v>0</v>
      </c>
    </row>
    <row r="62" spans="1:10" ht="23.25" customHeight="1" x14ac:dyDescent="0.25">
      <c r="A62" s="18" t="s">
        <v>76</v>
      </c>
      <c r="B62" s="19" t="s">
        <v>77</v>
      </c>
      <c r="C62" s="20" t="s">
        <v>17</v>
      </c>
      <c r="D62" s="19"/>
      <c r="E62" s="21">
        <v>650</v>
      </c>
      <c r="F62" s="21">
        <v>0</v>
      </c>
      <c r="G62" s="22">
        <v>0</v>
      </c>
    </row>
    <row r="63" spans="1:10" ht="15" customHeight="1" x14ac:dyDescent="0.25">
      <c r="A63" s="18" t="s">
        <v>74</v>
      </c>
      <c r="B63" s="19" t="s">
        <v>77</v>
      </c>
      <c r="C63" s="20" t="s">
        <v>17</v>
      </c>
      <c r="D63" s="19" t="s">
        <v>75</v>
      </c>
      <c r="E63" s="21">
        <v>650</v>
      </c>
      <c r="F63" s="21">
        <v>0</v>
      </c>
      <c r="G63" s="22">
        <v>0</v>
      </c>
    </row>
    <row r="64" spans="1:10" ht="34.5" customHeight="1" x14ac:dyDescent="0.25">
      <c r="A64" s="24" t="s">
        <v>78</v>
      </c>
      <c r="B64" s="25" t="s">
        <v>79</v>
      </c>
      <c r="C64" s="26"/>
      <c r="D64" s="25"/>
      <c r="E64" s="34">
        <f>E65+E67+E69+E72+E75</f>
        <v>5219.5</v>
      </c>
      <c r="F64" s="27">
        <v>3746.7</v>
      </c>
      <c r="G64" s="28">
        <v>0</v>
      </c>
    </row>
    <row r="65" spans="1:9" ht="23.25" customHeight="1" x14ac:dyDescent="0.25">
      <c r="A65" s="18" t="s">
        <v>53</v>
      </c>
      <c r="B65" s="19" t="s">
        <v>80</v>
      </c>
      <c r="C65" s="20" t="s">
        <v>17</v>
      </c>
      <c r="D65" s="19"/>
      <c r="E65" s="21">
        <v>1166</v>
      </c>
      <c r="F65" s="21">
        <v>828</v>
      </c>
      <c r="G65" s="22">
        <v>0</v>
      </c>
    </row>
    <row r="66" spans="1:9" ht="15" customHeight="1" x14ac:dyDescent="0.25">
      <c r="A66" s="18" t="s">
        <v>24</v>
      </c>
      <c r="B66" s="19" t="s">
        <v>80</v>
      </c>
      <c r="C66" s="20" t="s">
        <v>17</v>
      </c>
      <c r="D66" s="19" t="s">
        <v>25</v>
      </c>
      <c r="E66" s="21">
        <v>1166</v>
      </c>
      <c r="F66" s="21">
        <v>828</v>
      </c>
      <c r="G66" s="22">
        <v>0</v>
      </c>
      <c r="H66">
        <v>20</v>
      </c>
      <c r="I66">
        <v>1146</v>
      </c>
    </row>
    <row r="67" spans="1:9" ht="23.25" customHeight="1" x14ac:dyDescent="0.25">
      <c r="A67" s="18" t="s">
        <v>30</v>
      </c>
      <c r="B67" s="19" t="s">
        <v>81</v>
      </c>
      <c r="C67" s="20" t="s">
        <v>17</v>
      </c>
      <c r="D67" s="19"/>
      <c r="E67" s="21">
        <f>E68</f>
        <v>1589.8</v>
      </c>
      <c r="F67" s="21">
        <v>1315.1</v>
      </c>
      <c r="G67" s="22">
        <v>0</v>
      </c>
    </row>
    <row r="68" spans="1:9" ht="15" customHeight="1" x14ac:dyDescent="0.25">
      <c r="A68" s="18" t="s">
        <v>24</v>
      </c>
      <c r="B68" s="19" t="s">
        <v>81</v>
      </c>
      <c r="C68" s="20" t="s">
        <v>17</v>
      </c>
      <c r="D68" s="19" t="s">
        <v>25</v>
      </c>
      <c r="E68" s="21">
        <f>1369.8+220</f>
        <v>1589.8</v>
      </c>
      <c r="F68" s="21">
        <v>1315.1</v>
      </c>
      <c r="G68" s="22">
        <v>0</v>
      </c>
    </row>
    <row r="69" spans="1:9" ht="23.25" customHeight="1" x14ac:dyDescent="0.25">
      <c r="A69" s="18" t="s">
        <v>82</v>
      </c>
      <c r="B69" s="19" t="s">
        <v>83</v>
      </c>
      <c r="C69" s="20" t="s">
        <v>17</v>
      </c>
      <c r="D69" s="19"/>
      <c r="E69" s="21">
        <v>761.2</v>
      </c>
      <c r="F69" s="21">
        <v>0</v>
      </c>
      <c r="G69" s="22">
        <v>0</v>
      </c>
    </row>
    <row r="70" spans="1:9" ht="23.25" customHeight="1" x14ac:dyDescent="0.25">
      <c r="A70" s="18" t="s">
        <v>84</v>
      </c>
      <c r="B70" s="19" t="s">
        <v>83</v>
      </c>
      <c r="C70" s="20" t="s">
        <v>17</v>
      </c>
      <c r="D70" s="19" t="s">
        <v>85</v>
      </c>
      <c r="E70" s="21">
        <v>80.5</v>
      </c>
      <c r="F70" s="21">
        <v>0</v>
      </c>
      <c r="G70" s="22">
        <v>0</v>
      </c>
    </row>
    <row r="71" spans="1:9" ht="15" customHeight="1" x14ac:dyDescent="0.25">
      <c r="A71" s="18" t="s">
        <v>24</v>
      </c>
      <c r="B71" s="19" t="s">
        <v>83</v>
      </c>
      <c r="C71" s="20" t="s">
        <v>17</v>
      </c>
      <c r="D71" s="19" t="s">
        <v>25</v>
      </c>
      <c r="E71" s="21">
        <v>680.7</v>
      </c>
      <c r="F71" s="21">
        <v>0</v>
      </c>
      <c r="G71" s="22">
        <v>0</v>
      </c>
      <c r="H71">
        <v>108</v>
      </c>
      <c r="I71">
        <v>572.70000000000005</v>
      </c>
    </row>
    <row r="72" spans="1:9" ht="63.75" customHeight="1" x14ac:dyDescent="0.25">
      <c r="A72" s="18" t="s">
        <v>86</v>
      </c>
      <c r="B72" s="19" t="s">
        <v>87</v>
      </c>
      <c r="C72" s="20" t="s">
        <v>17</v>
      </c>
      <c r="D72" s="19"/>
      <c r="E72" s="21">
        <v>1452.5</v>
      </c>
      <c r="F72" s="21">
        <v>1348.5</v>
      </c>
      <c r="G72" s="22">
        <v>0</v>
      </c>
    </row>
    <row r="73" spans="1:9" ht="23.25" customHeight="1" x14ac:dyDescent="0.25">
      <c r="A73" s="18" t="s">
        <v>84</v>
      </c>
      <c r="B73" s="19" t="s">
        <v>87</v>
      </c>
      <c r="C73" s="20" t="s">
        <v>17</v>
      </c>
      <c r="D73" s="19" t="s">
        <v>85</v>
      </c>
      <c r="E73" s="21">
        <v>1435.1</v>
      </c>
      <c r="F73" s="21">
        <v>1331.7</v>
      </c>
      <c r="G73" s="22">
        <v>0</v>
      </c>
    </row>
    <row r="74" spans="1:9" ht="15" customHeight="1" x14ac:dyDescent="0.25">
      <c r="A74" s="18" t="s">
        <v>24</v>
      </c>
      <c r="B74" s="19" t="s">
        <v>87</v>
      </c>
      <c r="C74" s="20" t="s">
        <v>17</v>
      </c>
      <c r="D74" s="19" t="s">
        <v>25</v>
      </c>
      <c r="E74" s="21">
        <v>16.8</v>
      </c>
      <c r="F74" s="21">
        <v>16.8</v>
      </c>
      <c r="G74" s="22">
        <v>0</v>
      </c>
    </row>
    <row r="75" spans="1:9" ht="57" customHeight="1" x14ac:dyDescent="0.25">
      <c r="A75" s="18" t="s">
        <v>88</v>
      </c>
      <c r="B75" s="19" t="s">
        <v>89</v>
      </c>
      <c r="C75" s="20" t="s">
        <v>17</v>
      </c>
      <c r="D75" s="19"/>
      <c r="E75" s="21">
        <v>250</v>
      </c>
      <c r="F75" s="21">
        <v>255.1</v>
      </c>
      <c r="G75" s="22">
        <v>0</v>
      </c>
    </row>
    <row r="76" spans="1:9" ht="15" customHeight="1" x14ac:dyDescent="0.25">
      <c r="A76" s="18" t="s">
        <v>24</v>
      </c>
      <c r="B76" s="19" t="s">
        <v>89</v>
      </c>
      <c r="C76" s="20" t="s">
        <v>17</v>
      </c>
      <c r="D76" s="19" t="s">
        <v>25</v>
      </c>
      <c r="E76" s="21">
        <v>250</v>
      </c>
      <c r="F76" s="21">
        <v>255.1</v>
      </c>
      <c r="G76" s="22">
        <v>0</v>
      </c>
    </row>
    <row r="77" spans="1:9" ht="30" customHeight="1" x14ac:dyDescent="0.25">
      <c r="A77" s="24" t="s">
        <v>90</v>
      </c>
      <c r="B77" s="25" t="s">
        <v>91</v>
      </c>
      <c r="C77" s="26"/>
      <c r="D77" s="25"/>
      <c r="E77" s="27">
        <v>638.29999999999995</v>
      </c>
      <c r="F77" s="27">
        <v>0</v>
      </c>
      <c r="G77" s="28">
        <v>0</v>
      </c>
    </row>
    <row r="78" spans="1:9" ht="23.25" customHeight="1" x14ac:dyDescent="0.25">
      <c r="A78" s="18" t="s">
        <v>92</v>
      </c>
      <c r="B78" s="19" t="s">
        <v>93</v>
      </c>
      <c r="C78" s="20" t="s">
        <v>17</v>
      </c>
      <c r="D78" s="19"/>
      <c r="E78" s="21">
        <v>588.29999999999995</v>
      </c>
      <c r="F78" s="21">
        <v>0</v>
      </c>
      <c r="G78" s="22">
        <v>0</v>
      </c>
    </row>
    <row r="79" spans="1:9" ht="15" customHeight="1" x14ac:dyDescent="0.25">
      <c r="A79" s="18" t="s">
        <v>24</v>
      </c>
      <c r="B79" s="19" t="s">
        <v>93</v>
      </c>
      <c r="C79" s="20" t="s">
        <v>17</v>
      </c>
      <c r="D79" s="19" t="s">
        <v>25</v>
      </c>
      <c r="E79" s="21">
        <v>291.3</v>
      </c>
      <c r="F79" s="21">
        <v>0</v>
      </c>
      <c r="G79" s="22">
        <v>0</v>
      </c>
    </row>
    <row r="80" spans="1:9" ht="23.25" customHeight="1" x14ac:dyDescent="0.25">
      <c r="A80" s="18" t="s">
        <v>57</v>
      </c>
      <c r="B80" s="19" t="s">
        <v>93</v>
      </c>
      <c r="C80" s="20" t="s">
        <v>17</v>
      </c>
      <c r="D80" s="19" t="s">
        <v>58</v>
      </c>
      <c r="E80" s="21">
        <v>297</v>
      </c>
      <c r="F80" s="21">
        <v>0</v>
      </c>
      <c r="G80" s="22">
        <v>0</v>
      </c>
    </row>
    <row r="81" spans="1:7" ht="23.25" customHeight="1" x14ac:dyDescent="0.25">
      <c r="A81" s="18" t="s">
        <v>45</v>
      </c>
      <c r="B81" s="19" t="s">
        <v>94</v>
      </c>
      <c r="C81" s="20" t="s">
        <v>17</v>
      </c>
      <c r="D81" s="19"/>
      <c r="E81" s="21">
        <v>50</v>
      </c>
      <c r="F81" s="21">
        <v>0</v>
      </c>
      <c r="G81" s="22">
        <v>0</v>
      </c>
    </row>
    <row r="82" spans="1:7" ht="15" customHeight="1" x14ac:dyDescent="0.25">
      <c r="A82" s="18" t="s">
        <v>24</v>
      </c>
      <c r="B82" s="19" t="s">
        <v>94</v>
      </c>
      <c r="C82" s="20" t="s">
        <v>17</v>
      </c>
      <c r="D82" s="19" t="s">
        <v>25</v>
      </c>
      <c r="E82" s="21">
        <v>50</v>
      </c>
      <c r="F82" s="21">
        <v>0</v>
      </c>
      <c r="G82" s="22">
        <v>0</v>
      </c>
    </row>
    <row r="83" spans="1:7" ht="43.5" customHeight="1" x14ac:dyDescent="0.25">
      <c r="A83" s="24" t="s">
        <v>95</v>
      </c>
      <c r="B83" s="25" t="s">
        <v>96</v>
      </c>
      <c r="C83" s="26"/>
      <c r="D83" s="25"/>
      <c r="E83" s="27">
        <f>E84+E86+E89+E91+E93+E95</f>
        <v>3163.7</v>
      </c>
      <c r="F83" s="27">
        <v>3482</v>
      </c>
      <c r="G83" s="28">
        <v>3773.5</v>
      </c>
    </row>
    <row r="84" spans="1:7" ht="23.25" customHeight="1" x14ac:dyDescent="0.25">
      <c r="A84" s="18" t="s">
        <v>53</v>
      </c>
      <c r="B84" s="19" t="s">
        <v>97</v>
      </c>
      <c r="C84" s="20" t="s">
        <v>17</v>
      </c>
      <c r="D84" s="19"/>
      <c r="E84" s="21">
        <v>935.2</v>
      </c>
      <c r="F84" s="21">
        <v>962</v>
      </c>
      <c r="G84" s="22">
        <v>1035</v>
      </c>
    </row>
    <row r="85" spans="1:7" ht="15" customHeight="1" x14ac:dyDescent="0.25">
      <c r="A85" s="18" t="s">
        <v>24</v>
      </c>
      <c r="B85" s="19" t="s">
        <v>97</v>
      </c>
      <c r="C85" s="20" t="s">
        <v>17</v>
      </c>
      <c r="D85" s="19" t="s">
        <v>25</v>
      </c>
      <c r="E85" s="21">
        <v>935.2</v>
      </c>
      <c r="F85" s="21">
        <v>962</v>
      </c>
      <c r="G85" s="22">
        <v>1035</v>
      </c>
    </row>
    <row r="86" spans="1:7" ht="45.75" customHeight="1" x14ac:dyDescent="0.25">
      <c r="A86" s="18" t="s">
        <v>98</v>
      </c>
      <c r="B86" s="19" t="s">
        <v>99</v>
      </c>
      <c r="C86" s="20" t="s">
        <v>17</v>
      </c>
      <c r="D86" s="19"/>
      <c r="E86" s="21">
        <v>1405.5</v>
      </c>
      <c r="F86" s="21">
        <v>1840</v>
      </c>
      <c r="G86" s="22">
        <v>2001.5</v>
      </c>
    </row>
    <row r="87" spans="1:7" ht="15" customHeight="1" x14ac:dyDescent="0.25">
      <c r="A87" s="18" t="s">
        <v>24</v>
      </c>
      <c r="B87" s="19" t="s">
        <v>99</v>
      </c>
      <c r="C87" s="20" t="s">
        <v>17</v>
      </c>
      <c r="D87" s="19" t="s">
        <v>25</v>
      </c>
      <c r="E87" s="21">
        <v>36</v>
      </c>
      <c r="F87" s="21">
        <v>42</v>
      </c>
      <c r="G87" s="22">
        <v>48</v>
      </c>
    </row>
    <row r="88" spans="1:7" ht="34.5" customHeight="1" x14ac:dyDescent="0.25">
      <c r="A88" s="18" t="s">
        <v>100</v>
      </c>
      <c r="B88" s="19" t="s">
        <v>99</v>
      </c>
      <c r="C88" s="20" t="s">
        <v>17</v>
      </c>
      <c r="D88" s="19" t="s">
        <v>101</v>
      </c>
      <c r="E88" s="21">
        <v>1369.5</v>
      </c>
      <c r="F88" s="21">
        <v>1798</v>
      </c>
      <c r="G88" s="22">
        <v>1953.5</v>
      </c>
    </row>
    <row r="89" spans="1:7" ht="23.25" customHeight="1" x14ac:dyDescent="0.25">
      <c r="A89" s="18" t="s">
        <v>102</v>
      </c>
      <c r="B89" s="19" t="s">
        <v>103</v>
      </c>
      <c r="C89" s="20" t="s">
        <v>17</v>
      </c>
      <c r="D89" s="19"/>
      <c r="E89" s="21">
        <v>372</v>
      </c>
      <c r="F89" s="21">
        <v>408</v>
      </c>
      <c r="G89" s="22">
        <v>444</v>
      </c>
    </row>
    <row r="90" spans="1:7" ht="34.5" customHeight="1" x14ac:dyDescent="0.25">
      <c r="A90" s="18" t="s">
        <v>100</v>
      </c>
      <c r="B90" s="19" t="s">
        <v>103</v>
      </c>
      <c r="C90" s="20" t="s">
        <v>17</v>
      </c>
      <c r="D90" s="19" t="s">
        <v>101</v>
      </c>
      <c r="E90" s="21">
        <v>372</v>
      </c>
      <c r="F90" s="21">
        <v>408</v>
      </c>
      <c r="G90" s="22">
        <v>444</v>
      </c>
    </row>
    <row r="91" spans="1:7" ht="34.5" customHeight="1" x14ac:dyDescent="0.25">
      <c r="A91" s="18" t="s">
        <v>104</v>
      </c>
      <c r="B91" s="19" t="s">
        <v>105</v>
      </c>
      <c r="C91" s="20" t="s">
        <v>17</v>
      </c>
      <c r="D91" s="19"/>
      <c r="E91" s="21">
        <v>240</v>
      </c>
      <c r="F91" s="21">
        <v>260</v>
      </c>
      <c r="G91" s="22">
        <v>280</v>
      </c>
    </row>
    <row r="92" spans="1:7" ht="34.5" customHeight="1" x14ac:dyDescent="0.25">
      <c r="A92" s="18" t="s">
        <v>106</v>
      </c>
      <c r="B92" s="19" t="s">
        <v>105</v>
      </c>
      <c r="C92" s="20" t="s">
        <v>17</v>
      </c>
      <c r="D92" s="19" t="s">
        <v>107</v>
      </c>
      <c r="E92" s="21">
        <v>240</v>
      </c>
      <c r="F92" s="21">
        <v>260</v>
      </c>
      <c r="G92" s="22">
        <v>280</v>
      </c>
    </row>
    <row r="93" spans="1:7" ht="23.25" customHeight="1" x14ac:dyDescent="0.25">
      <c r="A93" s="18" t="s">
        <v>30</v>
      </c>
      <c r="B93" s="19" t="s">
        <v>108</v>
      </c>
      <c r="C93" s="20" t="s">
        <v>17</v>
      </c>
      <c r="D93" s="19"/>
      <c r="E93" s="21">
        <v>11</v>
      </c>
      <c r="F93" s="21">
        <v>12</v>
      </c>
      <c r="G93" s="22">
        <v>13</v>
      </c>
    </row>
    <row r="94" spans="1:7" ht="15" customHeight="1" x14ac:dyDescent="0.25">
      <c r="A94" s="18" t="s">
        <v>24</v>
      </c>
      <c r="B94" s="19" t="s">
        <v>108</v>
      </c>
      <c r="C94" s="20" t="s">
        <v>17</v>
      </c>
      <c r="D94" s="19" t="s">
        <v>25</v>
      </c>
      <c r="E94" s="21">
        <v>11</v>
      </c>
      <c r="F94" s="21">
        <v>12</v>
      </c>
      <c r="G94" s="22">
        <v>13</v>
      </c>
    </row>
    <row r="95" spans="1:7" ht="31.5" customHeight="1" x14ac:dyDescent="0.25">
      <c r="A95" s="18" t="s">
        <v>45</v>
      </c>
      <c r="B95" s="19" t="s">
        <v>105</v>
      </c>
      <c r="C95" s="23" t="s">
        <v>17</v>
      </c>
      <c r="D95" s="19">
        <v>321</v>
      </c>
      <c r="E95" s="21">
        <v>200</v>
      </c>
      <c r="F95" s="21">
        <v>0</v>
      </c>
      <c r="G95" s="22">
        <v>0</v>
      </c>
    </row>
    <row r="96" spans="1:7" ht="45.75" customHeight="1" x14ac:dyDescent="0.25">
      <c r="A96" s="29" t="s">
        <v>109</v>
      </c>
      <c r="B96" s="30" t="s">
        <v>110</v>
      </c>
      <c r="C96" s="31"/>
      <c r="D96" s="30"/>
      <c r="E96" s="32">
        <v>1616</v>
      </c>
      <c r="F96" s="32">
        <v>0</v>
      </c>
      <c r="G96" s="33">
        <v>0</v>
      </c>
    </row>
    <row r="97" spans="1:10" ht="23.25" customHeight="1" x14ac:dyDescent="0.25">
      <c r="A97" s="35" t="s">
        <v>53</v>
      </c>
      <c r="B97" s="36" t="s">
        <v>111</v>
      </c>
      <c r="C97" s="37" t="s">
        <v>17</v>
      </c>
      <c r="D97" s="36"/>
      <c r="E97" s="38">
        <v>1246</v>
      </c>
      <c r="F97" s="38">
        <v>0</v>
      </c>
      <c r="G97" s="39">
        <v>0</v>
      </c>
    </row>
    <row r="98" spans="1:10" ht="23.25" customHeight="1" x14ac:dyDescent="0.25">
      <c r="A98" s="35" t="s">
        <v>57</v>
      </c>
      <c r="B98" s="36" t="s">
        <v>111</v>
      </c>
      <c r="C98" s="37" t="s">
        <v>17</v>
      </c>
      <c r="D98" s="36" t="s">
        <v>58</v>
      </c>
      <c r="E98" s="38">
        <v>1246</v>
      </c>
      <c r="F98" s="38">
        <v>0</v>
      </c>
      <c r="G98" s="39">
        <v>0</v>
      </c>
      <c r="H98">
        <v>334</v>
      </c>
      <c r="I98">
        <v>16</v>
      </c>
      <c r="J98">
        <v>1230</v>
      </c>
    </row>
    <row r="99" spans="1:10" ht="23.25" customHeight="1" x14ac:dyDescent="0.25">
      <c r="A99" s="35" t="s">
        <v>30</v>
      </c>
      <c r="B99" s="36" t="s">
        <v>112</v>
      </c>
      <c r="C99" s="37" t="s">
        <v>17</v>
      </c>
      <c r="D99" s="36"/>
      <c r="E99" s="38">
        <v>270</v>
      </c>
      <c r="F99" s="38">
        <v>0</v>
      </c>
      <c r="G99" s="39">
        <v>0</v>
      </c>
    </row>
    <row r="100" spans="1:10" ht="23.25" customHeight="1" x14ac:dyDescent="0.25">
      <c r="A100" s="35" t="s">
        <v>57</v>
      </c>
      <c r="B100" s="36" t="s">
        <v>112</v>
      </c>
      <c r="C100" s="37" t="s">
        <v>17</v>
      </c>
      <c r="D100" s="36" t="s">
        <v>58</v>
      </c>
      <c r="E100" s="38">
        <v>270</v>
      </c>
      <c r="F100" s="38">
        <v>0</v>
      </c>
      <c r="G100" s="39">
        <v>0</v>
      </c>
    </row>
    <row r="101" spans="1:10" ht="23.25" customHeight="1" x14ac:dyDescent="0.25">
      <c r="A101" s="35" t="s">
        <v>82</v>
      </c>
      <c r="B101" s="36" t="s">
        <v>113</v>
      </c>
      <c r="C101" s="37" t="s">
        <v>17</v>
      </c>
      <c r="D101" s="36"/>
      <c r="E101" s="38">
        <v>100</v>
      </c>
      <c r="F101" s="38">
        <v>0</v>
      </c>
      <c r="G101" s="39">
        <v>0</v>
      </c>
    </row>
    <row r="102" spans="1:10" ht="23.25" customHeight="1" x14ac:dyDescent="0.25">
      <c r="A102" s="35" t="s">
        <v>57</v>
      </c>
      <c r="B102" s="36" t="s">
        <v>113</v>
      </c>
      <c r="C102" s="37" t="s">
        <v>17</v>
      </c>
      <c r="D102" s="36" t="s">
        <v>58</v>
      </c>
      <c r="E102" s="38">
        <v>100</v>
      </c>
      <c r="F102" s="38">
        <v>0</v>
      </c>
      <c r="G102" s="39">
        <v>0</v>
      </c>
    </row>
    <row r="103" spans="1:10" ht="40.5" customHeight="1" x14ac:dyDescent="0.25">
      <c r="A103" s="24" t="s">
        <v>114</v>
      </c>
      <c r="B103" s="25" t="s">
        <v>115</v>
      </c>
      <c r="C103" s="26"/>
      <c r="D103" s="25"/>
      <c r="E103" s="27">
        <v>3713</v>
      </c>
      <c r="F103" s="27">
        <v>5895.7</v>
      </c>
      <c r="G103" s="28">
        <v>6881</v>
      </c>
    </row>
    <row r="104" spans="1:10" ht="23.25" customHeight="1" x14ac:dyDescent="0.25">
      <c r="A104" s="18" t="s">
        <v>116</v>
      </c>
      <c r="B104" s="19" t="s">
        <v>117</v>
      </c>
      <c r="C104" s="20" t="s">
        <v>17</v>
      </c>
      <c r="D104" s="19"/>
      <c r="E104" s="21">
        <v>170</v>
      </c>
      <c r="F104" s="21">
        <v>2395.6999999999998</v>
      </c>
      <c r="G104" s="22">
        <v>3381</v>
      </c>
    </row>
    <row r="105" spans="1:10" ht="15" customHeight="1" x14ac:dyDescent="0.25">
      <c r="A105" s="18" t="s">
        <v>24</v>
      </c>
      <c r="B105" s="19" t="s">
        <v>117</v>
      </c>
      <c r="C105" s="20" t="s">
        <v>17</v>
      </c>
      <c r="D105" s="19" t="s">
        <v>25</v>
      </c>
      <c r="E105" s="21">
        <v>170</v>
      </c>
      <c r="F105" s="21">
        <v>2395.6999999999998</v>
      </c>
      <c r="G105" s="22">
        <v>3381</v>
      </c>
    </row>
    <row r="106" spans="1:10" ht="23.25" customHeight="1" x14ac:dyDescent="0.25">
      <c r="A106" s="18" t="s">
        <v>118</v>
      </c>
      <c r="B106" s="19" t="s">
        <v>119</v>
      </c>
      <c r="C106" s="20" t="s">
        <v>17</v>
      </c>
      <c r="D106" s="19"/>
      <c r="E106" s="21">
        <v>1160</v>
      </c>
      <c r="F106" s="21">
        <v>1160</v>
      </c>
      <c r="G106" s="22">
        <v>1160</v>
      </c>
    </row>
    <row r="107" spans="1:10" ht="15" customHeight="1" x14ac:dyDescent="0.25">
      <c r="A107" s="18" t="s">
        <v>18</v>
      </c>
      <c r="B107" s="19" t="s">
        <v>119</v>
      </c>
      <c r="C107" s="20" t="s">
        <v>17</v>
      </c>
      <c r="D107" s="19" t="s">
        <v>19</v>
      </c>
      <c r="E107" s="21">
        <v>824.8</v>
      </c>
      <c r="F107" s="21">
        <v>824.8</v>
      </c>
      <c r="G107" s="22">
        <v>824.8</v>
      </c>
      <c r="H107">
        <v>236.9</v>
      </c>
      <c r="I107">
        <v>459.9</v>
      </c>
      <c r="J107">
        <v>128</v>
      </c>
    </row>
    <row r="108" spans="1:10" ht="45.75" customHeight="1" x14ac:dyDescent="0.25">
      <c r="A108" s="18" t="s">
        <v>22</v>
      </c>
      <c r="B108" s="19" t="s">
        <v>119</v>
      </c>
      <c r="C108" s="20" t="s">
        <v>17</v>
      </c>
      <c r="D108" s="19" t="s">
        <v>23</v>
      </c>
      <c r="E108" s="21">
        <v>241.9</v>
      </c>
      <c r="F108" s="21">
        <v>241.9</v>
      </c>
      <c r="G108" s="22">
        <v>241.9</v>
      </c>
      <c r="H108">
        <v>71.599999999999994</v>
      </c>
      <c r="I108">
        <v>131.69999999999999</v>
      </c>
      <c r="J108">
        <v>38.6</v>
      </c>
    </row>
    <row r="109" spans="1:10" ht="15" customHeight="1" x14ac:dyDescent="0.25">
      <c r="A109" s="18" t="s">
        <v>24</v>
      </c>
      <c r="B109" s="19" t="s">
        <v>119</v>
      </c>
      <c r="C109" s="20" t="s">
        <v>17</v>
      </c>
      <c r="D109" s="19" t="s">
        <v>25</v>
      </c>
      <c r="E109" s="21">
        <v>22</v>
      </c>
      <c r="F109" s="21">
        <v>22</v>
      </c>
      <c r="G109" s="22">
        <v>22</v>
      </c>
    </row>
    <row r="110" spans="1:10" ht="23.25" customHeight="1" x14ac:dyDescent="0.25">
      <c r="A110" s="18" t="s">
        <v>57</v>
      </c>
      <c r="B110" s="19" t="s">
        <v>119</v>
      </c>
      <c r="C110" s="20" t="s">
        <v>17</v>
      </c>
      <c r="D110" s="19" t="s">
        <v>58</v>
      </c>
      <c r="E110" s="21">
        <v>71.3</v>
      </c>
      <c r="F110" s="21">
        <v>71.3</v>
      </c>
      <c r="G110" s="22">
        <v>71.3</v>
      </c>
    </row>
    <row r="111" spans="1:10" ht="23.25" customHeight="1" x14ac:dyDescent="0.25">
      <c r="A111" s="18" t="s">
        <v>120</v>
      </c>
      <c r="B111" s="19" t="s">
        <v>121</v>
      </c>
      <c r="C111" s="20" t="s">
        <v>17</v>
      </c>
      <c r="D111" s="19"/>
      <c r="E111" s="21">
        <v>2383</v>
      </c>
      <c r="F111" s="21">
        <v>2340</v>
      </c>
      <c r="G111" s="22">
        <v>2340</v>
      </c>
    </row>
    <row r="112" spans="1:10" ht="15" customHeight="1" x14ac:dyDescent="0.25">
      <c r="A112" s="18" t="s">
        <v>18</v>
      </c>
      <c r="B112" s="19" t="s">
        <v>121</v>
      </c>
      <c r="C112" s="20" t="s">
        <v>17</v>
      </c>
      <c r="D112" s="19" t="s">
        <v>19</v>
      </c>
      <c r="E112" s="21">
        <v>1830.3</v>
      </c>
      <c r="F112" s="21">
        <v>1797.2</v>
      </c>
      <c r="G112" s="22">
        <v>1797.2</v>
      </c>
    </row>
    <row r="113" spans="1:7" ht="45.75" customHeight="1" x14ac:dyDescent="0.25">
      <c r="A113" s="18" t="s">
        <v>22</v>
      </c>
      <c r="B113" s="19" t="s">
        <v>121</v>
      </c>
      <c r="C113" s="20" t="s">
        <v>17</v>
      </c>
      <c r="D113" s="19" t="s">
        <v>23</v>
      </c>
      <c r="E113" s="21">
        <v>552.70000000000005</v>
      </c>
      <c r="F113" s="21">
        <v>542.79999999999995</v>
      </c>
      <c r="G113" s="22">
        <v>542.79999999999995</v>
      </c>
    </row>
    <row r="114" spans="1:7" ht="58.5" customHeight="1" x14ac:dyDescent="0.25">
      <c r="A114" s="24" t="s">
        <v>122</v>
      </c>
      <c r="B114" s="25" t="s">
        <v>123</v>
      </c>
      <c r="C114" s="26"/>
      <c r="D114" s="25"/>
      <c r="E114" s="27">
        <v>305.3</v>
      </c>
      <c r="F114" s="27">
        <v>1605.3</v>
      </c>
      <c r="G114" s="28">
        <v>1605.3</v>
      </c>
    </row>
    <row r="115" spans="1:7" ht="23.25" customHeight="1" x14ac:dyDescent="0.25">
      <c r="A115" s="18" t="s">
        <v>30</v>
      </c>
      <c r="B115" s="19" t="s">
        <v>124</v>
      </c>
      <c r="C115" s="20" t="s">
        <v>17</v>
      </c>
      <c r="D115" s="19"/>
      <c r="E115" s="21">
        <v>73.2</v>
      </c>
      <c r="F115" s="21">
        <v>1550</v>
      </c>
      <c r="G115" s="22">
        <v>1550</v>
      </c>
    </row>
    <row r="116" spans="1:7" ht="15" customHeight="1" x14ac:dyDescent="0.25">
      <c r="A116" s="18" t="s">
        <v>24</v>
      </c>
      <c r="B116" s="19" t="s">
        <v>124</v>
      </c>
      <c r="C116" s="20" t="s">
        <v>17</v>
      </c>
      <c r="D116" s="19" t="s">
        <v>25</v>
      </c>
      <c r="E116" s="21">
        <v>0</v>
      </c>
      <c r="F116" s="21">
        <v>176.8</v>
      </c>
      <c r="G116" s="22">
        <v>176.8</v>
      </c>
    </row>
    <row r="117" spans="1:7" ht="57" customHeight="1" x14ac:dyDescent="0.25">
      <c r="A117" s="18" t="s">
        <v>125</v>
      </c>
      <c r="B117" s="19" t="s">
        <v>124</v>
      </c>
      <c r="C117" s="20" t="s">
        <v>17</v>
      </c>
      <c r="D117" s="19" t="s">
        <v>126</v>
      </c>
      <c r="E117" s="21">
        <v>73.2</v>
      </c>
      <c r="F117" s="21">
        <v>1373.2</v>
      </c>
      <c r="G117" s="22">
        <v>1373.2</v>
      </c>
    </row>
    <row r="118" spans="1:7" ht="23.25" customHeight="1" x14ac:dyDescent="0.25">
      <c r="A118" s="18" t="s">
        <v>82</v>
      </c>
      <c r="B118" s="19" t="s">
        <v>127</v>
      </c>
      <c r="C118" s="20" t="s">
        <v>17</v>
      </c>
      <c r="D118" s="19"/>
      <c r="E118" s="21">
        <v>176.8</v>
      </c>
      <c r="F118" s="21">
        <v>0</v>
      </c>
      <c r="G118" s="22">
        <v>0</v>
      </c>
    </row>
    <row r="119" spans="1:7" ht="15" customHeight="1" x14ac:dyDescent="0.25">
      <c r="A119" s="18" t="s">
        <v>24</v>
      </c>
      <c r="B119" s="19" t="s">
        <v>127</v>
      </c>
      <c r="C119" s="20" t="s">
        <v>17</v>
      </c>
      <c r="D119" s="19" t="s">
        <v>25</v>
      </c>
      <c r="E119" s="21">
        <v>176.8</v>
      </c>
      <c r="F119" s="21">
        <v>0</v>
      </c>
      <c r="G119" s="22">
        <v>0</v>
      </c>
    </row>
    <row r="120" spans="1:7" ht="59.25" customHeight="1" x14ac:dyDescent="0.25">
      <c r="A120" s="18" t="s">
        <v>128</v>
      </c>
      <c r="B120" s="19" t="s">
        <v>129</v>
      </c>
      <c r="C120" s="20" t="s">
        <v>17</v>
      </c>
      <c r="D120" s="19"/>
      <c r="E120" s="21">
        <v>55.3</v>
      </c>
      <c r="F120" s="21">
        <v>55.3</v>
      </c>
      <c r="G120" s="22">
        <v>55.3</v>
      </c>
    </row>
    <row r="121" spans="1:7" ht="46.5" customHeight="1" x14ac:dyDescent="0.25">
      <c r="A121" s="18" t="s">
        <v>125</v>
      </c>
      <c r="B121" s="19" t="s">
        <v>129</v>
      </c>
      <c r="C121" s="20" t="s">
        <v>17</v>
      </c>
      <c r="D121" s="19" t="s">
        <v>126</v>
      </c>
      <c r="E121" s="21">
        <v>55.3</v>
      </c>
      <c r="F121" s="21">
        <v>55.3</v>
      </c>
      <c r="G121" s="22">
        <v>55.3</v>
      </c>
    </row>
    <row r="122" spans="1:7" ht="63" customHeight="1" x14ac:dyDescent="0.25">
      <c r="A122" s="24" t="s">
        <v>130</v>
      </c>
      <c r="B122" s="25" t="s">
        <v>131</v>
      </c>
      <c r="C122" s="26"/>
      <c r="D122" s="25"/>
      <c r="E122" s="27">
        <v>1596.8</v>
      </c>
      <c r="F122" s="27">
        <v>846.8</v>
      </c>
      <c r="G122" s="28">
        <v>846.8</v>
      </c>
    </row>
    <row r="123" spans="1:7" ht="23.25" customHeight="1" x14ac:dyDescent="0.25">
      <c r="A123" s="18" t="s">
        <v>30</v>
      </c>
      <c r="B123" s="19" t="s">
        <v>132</v>
      </c>
      <c r="C123" s="20" t="s">
        <v>17</v>
      </c>
      <c r="D123" s="19"/>
      <c r="E123" s="21">
        <v>750</v>
      </c>
      <c r="F123" s="21">
        <v>0</v>
      </c>
      <c r="G123" s="22">
        <v>0</v>
      </c>
    </row>
    <row r="124" spans="1:7" ht="23.25" customHeight="1" x14ac:dyDescent="0.25">
      <c r="A124" s="18" t="s">
        <v>133</v>
      </c>
      <c r="B124" s="19" t="s">
        <v>132</v>
      </c>
      <c r="C124" s="20" t="s">
        <v>17</v>
      </c>
      <c r="D124" s="19" t="s">
        <v>134</v>
      </c>
      <c r="E124" s="21">
        <v>750</v>
      </c>
      <c r="F124" s="21">
        <v>0</v>
      </c>
      <c r="G124" s="22">
        <v>0</v>
      </c>
    </row>
    <row r="125" spans="1:7" ht="45.75" customHeight="1" x14ac:dyDescent="0.25">
      <c r="A125" s="18" t="s">
        <v>135</v>
      </c>
      <c r="B125" s="19" t="s">
        <v>136</v>
      </c>
      <c r="C125" s="20" t="s">
        <v>17</v>
      </c>
      <c r="D125" s="19"/>
      <c r="E125" s="21">
        <v>836.6</v>
      </c>
      <c r="F125" s="21">
        <v>836.6</v>
      </c>
      <c r="G125" s="21">
        <v>836.6</v>
      </c>
    </row>
    <row r="126" spans="1:7" ht="23.25" customHeight="1" x14ac:dyDescent="0.25">
      <c r="A126" s="18" t="s">
        <v>133</v>
      </c>
      <c r="B126" s="19" t="s">
        <v>136</v>
      </c>
      <c r="C126" s="20" t="s">
        <v>17</v>
      </c>
      <c r="D126" s="19" t="s">
        <v>134</v>
      </c>
      <c r="E126" s="21">
        <v>836.6</v>
      </c>
      <c r="F126" s="21">
        <v>836.6</v>
      </c>
      <c r="G126" s="21">
        <v>836.6</v>
      </c>
    </row>
    <row r="127" spans="1:7" ht="56.25" customHeight="1" x14ac:dyDescent="0.25">
      <c r="A127" s="18" t="s">
        <v>137</v>
      </c>
      <c r="B127" s="19" t="s">
        <v>138</v>
      </c>
      <c r="C127" s="20" t="s">
        <v>17</v>
      </c>
      <c r="D127" s="19"/>
      <c r="E127" s="21">
        <v>10.199999999999999</v>
      </c>
      <c r="F127" s="21">
        <v>10.199999999999999</v>
      </c>
      <c r="G127" s="21">
        <v>10.199999999999999</v>
      </c>
    </row>
    <row r="128" spans="1:7" ht="23.25" customHeight="1" x14ac:dyDescent="0.25">
      <c r="A128" s="18" t="s">
        <v>133</v>
      </c>
      <c r="B128" s="19" t="s">
        <v>138</v>
      </c>
      <c r="C128" s="20" t="s">
        <v>17</v>
      </c>
      <c r="D128" s="19" t="s">
        <v>134</v>
      </c>
      <c r="E128" s="21">
        <v>10.199999999999999</v>
      </c>
      <c r="F128" s="21">
        <v>10.199999999999999</v>
      </c>
      <c r="G128" s="21">
        <v>10.199999999999999</v>
      </c>
    </row>
    <row r="129" spans="1:7" ht="33.75" customHeight="1" x14ac:dyDescent="0.25">
      <c r="A129" s="29" t="s">
        <v>139</v>
      </c>
      <c r="B129" s="30" t="s">
        <v>140</v>
      </c>
      <c r="C129" s="40"/>
      <c r="D129" s="30"/>
      <c r="E129" s="41">
        <v>68</v>
      </c>
      <c r="F129" s="42">
        <v>0</v>
      </c>
      <c r="G129" s="33">
        <v>0</v>
      </c>
    </row>
    <row r="130" spans="1:7" ht="23.25" customHeight="1" x14ac:dyDescent="0.25">
      <c r="A130" s="35" t="s">
        <v>30</v>
      </c>
      <c r="B130" s="36" t="s">
        <v>141</v>
      </c>
      <c r="C130" s="37" t="s">
        <v>17</v>
      </c>
      <c r="D130" s="43"/>
      <c r="E130" s="44">
        <v>68</v>
      </c>
      <c r="F130" s="45">
        <v>0</v>
      </c>
      <c r="G130" s="39">
        <v>0</v>
      </c>
    </row>
    <row r="131" spans="1:7" ht="23.25" customHeight="1" x14ac:dyDescent="0.25">
      <c r="A131" s="35" t="s">
        <v>24</v>
      </c>
      <c r="B131" s="36" t="s">
        <v>141</v>
      </c>
      <c r="C131" s="46" t="s">
        <v>17</v>
      </c>
      <c r="D131" s="36">
        <v>244</v>
      </c>
      <c r="E131" s="45">
        <v>68</v>
      </c>
      <c r="F131" s="44">
        <v>0</v>
      </c>
      <c r="G131" s="39">
        <v>0</v>
      </c>
    </row>
    <row r="132" spans="1:7" ht="34.5" customHeight="1" x14ac:dyDescent="0.25">
      <c r="A132" s="24" t="s">
        <v>142</v>
      </c>
      <c r="B132" s="25" t="s">
        <v>143</v>
      </c>
      <c r="C132" s="26"/>
      <c r="D132" s="25"/>
      <c r="E132" s="27">
        <f>E133</f>
        <v>50</v>
      </c>
      <c r="F132" s="27">
        <v>0</v>
      </c>
      <c r="G132" s="28">
        <v>0</v>
      </c>
    </row>
    <row r="133" spans="1:7" ht="23.25" customHeight="1" x14ac:dyDescent="0.25">
      <c r="A133" s="18" t="s">
        <v>30</v>
      </c>
      <c r="B133" s="19" t="s">
        <v>144</v>
      </c>
      <c r="C133" s="20" t="s">
        <v>17</v>
      </c>
      <c r="D133" s="19"/>
      <c r="E133" s="21">
        <v>50</v>
      </c>
      <c r="F133" s="21">
        <v>0</v>
      </c>
      <c r="G133" s="22">
        <v>0</v>
      </c>
    </row>
    <row r="134" spans="1:7" ht="15" customHeight="1" x14ac:dyDescent="0.25">
      <c r="A134" s="18" t="s">
        <v>24</v>
      </c>
      <c r="B134" s="19" t="s">
        <v>144</v>
      </c>
      <c r="C134" s="20" t="s">
        <v>17</v>
      </c>
      <c r="D134" s="19" t="s">
        <v>25</v>
      </c>
      <c r="E134" s="21">
        <v>50</v>
      </c>
      <c r="F134" s="21">
        <v>0</v>
      </c>
      <c r="G134" s="22">
        <v>0</v>
      </c>
    </row>
    <row r="135" spans="1:7" ht="34.5" customHeight="1" x14ac:dyDescent="0.25">
      <c r="A135" s="24" t="s">
        <v>145</v>
      </c>
      <c r="B135" s="25" t="s">
        <v>146</v>
      </c>
      <c r="C135" s="26"/>
      <c r="D135" s="25"/>
      <c r="E135" s="27">
        <v>30</v>
      </c>
      <c r="F135" s="27">
        <v>30</v>
      </c>
      <c r="G135" s="28">
        <v>30</v>
      </c>
    </row>
    <row r="136" spans="1:7" ht="23.25" customHeight="1" x14ac:dyDescent="0.25">
      <c r="A136" s="18" t="s">
        <v>30</v>
      </c>
      <c r="B136" s="19" t="s">
        <v>147</v>
      </c>
      <c r="C136" s="20" t="s">
        <v>17</v>
      </c>
      <c r="D136" s="19"/>
      <c r="E136" s="21">
        <v>30</v>
      </c>
      <c r="F136" s="21">
        <v>30</v>
      </c>
      <c r="G136" s="22">
        <v>30</v>
      </c>
    </row>
    <row r="137" spans="1:7" ht="15" customHeight="1" x14ac:dyDescent="0.25">
      <c r="A137" s="18" t="s">
        <v>24</v>
      </c>
      <c r="B137" s="19" t="s">
        <v>147</v>
      </c>
      <c r="C137" s="20" t="s">
        <v>17</v>
      </c>
      <c r="D137" s="19" t="s">
        <v>25</v>
      </c>
      <c r="E137" s="21">
        <v>20</v>
      </c>
      <c r="F137" s="21">
        <v>30</v>
      </c>
      <c r="G137" s="22">
        <v>30</v>
      </c>
    </row>
    <row r="138" spans="1:7" ht="23.25" customHeight="1" x14ac:dyDescent="0.25">
      <c r="A138" s="18" t="s">
        <v>57</v>
      </c>
      <c r="B138" s="19" t="s">
        <v>147</v>
      </c>
      <c r="C138" s="20" t="s">
        <v>17</v>
      </c>
      <c r="D138" s="19" t="s">
        <v>58</v>
      </c>
      <c r="E138" s="21">
        <v>10</v>
      </c>
      <c r="F138" s="21">
        <v>0</v>
      </c>
      <c r="G138" s="22">
        <v>0</v>
      </c>
    </row>
    <row r="139" spans="1:7" ht="26.25" customHeight="1" x14ac:dyDescent="0.25">
      <c r="A139" s="53" t="s">
        <v>148</v>
      </c>
      <c r="B139" s="53"/>
      <c r="C139" s="53"/>
      <c r="D139" s="53"/>
      <c r="E139" s="47">
        <f>E13+E26+E31+E39+E64+E77+E83+E96+E103+E114+E122+E135+E132+E129</f>
        <v>58090.900000000009</v>
      </c>
      <c r="F139" s="47">
        <v>42890.3</v>
      </c>
      <c r="G139" s="47">
        <v>41018.6</v>
      </c>
    </row>
    <row r="140" spans="1:7" ht="9.9499999999999993" customHeight="1" x14ac:dyDescent="0.25">
      <c r="A140" s="1"/>
      <c r="B140" s="54"/>
      <c r="C140" s="54"/>
      <c r="D140" s="54"/>
    </row>
    <row r="141" spans="1:7" ht="9.9499999999999993" customHeight="1" x14ac:dyDescent="0.25">
      <c r="A141" s="1"/>
      <c r="B141" s="1"/>
      <c r="C141" s="1"/>
      <c r="D141" s="1"/>
    </row>
    <row r="142" spans="1:7" ht="30" x14ac:dyDescent="0.25">
      <c r="A142" s="48" t="s">
        <v>149</v>
      </c>
      <c r="E142" t="s">
        <v>150</v>
      </c>
    </row>
  </sheetData>
  <mergeCells count="13">
    <mergeCell ref="A139:D139"/>
    <mergeCell ref="B140:D140"/>
    <mergeCell ref="A7:G7"/>
    <mergeCell ref="A9:G9"/>
    <mergeCell ref="A10:A11"/>
    <mergeCell ref="B10:B11"/>
    <mergeCell ref="C10:C11"/>
    <mergeCell ref="D10:D11"/>
    <mergeCell ref="F1:G1"/>
    <mergeCell ref="F2:G2"/>
    <mergeCell ref="F3:G3"/>
    <mergeCell ref="F4:G4"/>
    <mergeCell ref="F5:G5"/>
  </mergeCells>
  <pageMargins left="0.46456692913385822" right="0.46456692913385822" top="0.39370078740157477" bottom="0.39370078740157477" header="0.51181102362204689" footer="0.51181102362204689"/>
  <pageSetup paperSize="9" scale="72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USR020424</cp:lastModifiedBy>
  <cp:revision>17</cp:revision>
  <cp:lastPrinted>2026-09-28T02:34:19Z</cp:lastPrinted>
  <dcterms:created xsi:type="dcterms:W3CDTF">2026-06-02T03:35:22Z</dcterms:created>
  <dcterms:modified xsi:type="dcterms:W3CDTF">2026-09-28T02:35:08Z</dcterms:modified>
</cp:coreProperties>
</file>