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R020424\Documents\5 созыв 2025-2030 годы Решения сессий\7 внеочередная сессия\решения\вне с 7 реш 67 изменения в №32\"/>
    </mc:Choice>
  </mc:AlternateContent>
  <bookViews>
    <workbookView xWindow="0" yWindow="0" windowWidth="28800" windowHeight="11580"/>
  </bookViews>
  <sheets>
    <sheet name="ИМБТ" sheetId="1" r:id="rId1"/>
  </sheets>
  <definedNames>
    <definedName name="_xlnm._FilterDatabase" localSheetId="0" hidden="1">ИМБТ!#REF!</definedName>
    <definedName name="Print_Titles" localSheetId="0">ИМБТ!$8:$8</definedName>
    <definedName name="_xlnm.Print_Area" localSheetId="0">ИМБТ!$A$1:$L$22</definedName>
  </definedNames>
  <calcPr calcId="162913"/>
</workbook>
</file>

<file path=xl/calcChain.xml><?xml version="1.0" encoding="utf-8"?>
<calcChain xmlns="http://schemas.openxmlformats.org/spreadsheetml/2006/main">
  <c r="Q11" i="1" l="1"/>
  <c r="P11" i="1"/>
  <c r="O11" i="1"/>
  <c r="N11" i="1"/>
  <c r="M11" i="1"/>
  <c r="K11" i="1"/>
  <c r="J11" i="1"/>
  <c r="I11" i="1"/>
  <c r="H11" i="1"/>
  <c r="G11" i="1"/>
  <c r="K10" i="1"/>
  <c r="J10" i="1"/>
  <c r="I10" i="1"/>
  <c r="F10" i="1"/>
  <c r="F9" i="1"/>
  <c r="F11" i="1" s="1"/>
</calcChain>
</file>

<file path=xl/sharedStrings.xml><?xml version="1.0" encoding="utf-8"?>
<sst xmlns="http://schemas.openxmlformats.org/spreadsheetml/2006/main" count="21" uniqueCount="21">
  <si>
    <t>Утверждено</t>
  </si>
  <si>
    <t xml:space="preserve">Приложение  16 к решению сессии </t>
  </si>
  <si>
    <t>Совета депутатов Каргатского района</t>
  </si>
  <si>
    <t>Распределение иных межбюджетных трансфертов, передаваемых бюджетам поселений, входящих в состав Каргатского района на 2026 год</t>
  </si>
  <si>
    <t>Основной план</t>
  </si>
  <si>
    <t>апрель</t>
  </si>
  <si>
    <t>тыс.рублей</t>
  </si>
  <si>
    <t xml:space="preserve">Наименование муниципальных образований </t>
  </si>
  <si>
    <t>основной план</t>
  </si>
  <si>
    <t>февраль</t>
  </si>
  <si>
    <t>март</t>
  </si>
  <si>
    <t>июнь</t>
  </si>
  <si>
    <t>1 августа</t>
  </si>
  <si>
    <t>19 августа</t>
  </si>
  <si>
    <t>Верх-Каргатский</t>
  </si>
  <si>
    <t>г.Каргат</t>
  </si>
  <si>
    <t>Всего по местным бюджетам</t>
  </si>
  <si>
    <t xml:space="preserve">Глава Каргатского района </t>
  </si>
  <si>
    <t>Новосибирской области</t>
  </si>
  <si>
    <t>Н.Л.Терентьев</t>
  </si>
  <si>
    <t>№67 от 30.04.2026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</si>
</sst>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theme="1"/>
      <name val="Arial Cyr"/>
    </font>
    <font>
      <sz val="10"/>
      <name val="Arial"/>
    </font>
    <font>
      <sz val="10"/>
      <color rgb="FF9C0006"/>
      <name val="Arial Cyr"/>
    </font>
    <font>
      <sz val="14"/>
      <name val="Times New Roman"/>
    </font>
    <font>
      <b/>
      <sz val="14"/>
      <name val="Times New Roman"/>
    </font>
    <font>
      <sz val="10"/>
      <name val="Times New Roman"/>
    </font>
    <font>
      <sz val="12"/>
      <name val="Times New Roman"/>
    </font>
    <font>
      <sz val="10"/>
      <color indexed="2"/>
      <name val="Arial"/>
    </font>
    <font>
      <sz val="11"/>
      <name val="Arial Cyr"/>
    </font>
    <font>
      <sz val="11"/>
      <color theme="1"/>
      <name val="Arial Cyr"/>
    </font>
    <font>
      <sz val="11"/>
      <name val="Arial"/>
    </font>
  </fonts>
  <fills count="5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2" borderId="0"/>
  </cellStyleXfs>
  <cellXfs count="33">
    <xf numFmtId="0" fontId="0" fillId="0" borderId="0" xfId="0"/>
    <xf numFmtId="0" fontId="1" fillId="0" borderId="0" xfId="2" applyFont="1"/>
    <xf numFmtId="0" fontId="1" fillId="0" borderId="0" xfId="3" applyFont="1" applyFill="1" applyAlignment="1">
      <alignment horizontal="right"/>
    </xf>
    <xf numFmtId="0" fontId="1" fillId="0" borderId="0" xfId="3" applyFont="1" applyFill="1"/>
    <xf numFmtId="0" fontId="1" fillId="0" borderId="1" xfId="2" applyFont="1" applyBorder="1"/>
    <xf numFmtId="0" fontId="1" fillId="0" borderId="2" xfId="2" applyFont="1" applyBorder="1"/>
    <xf numFmtId="0" fontId="1" fillId="0" borderId="0" xfId="2" applyFont="1" applyAlignment="1">
      <alignment horizontal="right"/>
    </xf>
    <xf numFmtId="0" fontId="0" fillId="3" borderId="0" xfId="0" applyFill="1"/>
    <xf numFmtId="0" fontId="0" fillId="0" borderId="0" xfId="0"/>
    <xf numFmtId="0" fontId="3" fillId="0" borderId="0" xfId="2" applyFont="1" applyProtection="1"/>
    <xf numFmtId="0" fontId="5" fillId="0" borderId="3" xfId="2" applyFont="1" applyBorder="1" applyAlignment="1" applyProtection="1">
      <alignment horizontal="right"/>
    </xf>
    <xf numFmtId="0" fontId="1" fillId="0" borderId="0" xfId="2" applyFont="1" applyProtection="1"/>
    <xf numFmtId="0" fontId="3" fillId="0" borderId="4" xfId="2" applyFont="1" applyBorder="1" applyAlignment="1" applyProtection="1">
      <alignment horizontal="center" vertical="center" wrapText="1"/>
    </xf>
    <xf numFmtId="0" fontId="6" fillId="0" borderId="4" xfId="2" applyFont="1" applyBorder="1" applyAlignment="1" applyProtection="1">
      <alignment horizontal="center" vertical="center"/>
    </xf>
    <xf numFmtId="0" fontId="1" fillId="0" borderId="4" xfId="2" applyFont="1" applyBorder="1" applyAlignment="1" applyProtection="1">
      <alignment horizontal="center"/>
    </xf>
    <xf numFmtId="0" fontId="1" fillId="0" borderId="4" xfId="2" applyFont="1" applyBorder="1" applyAlignment="1">
      <alignment horizontal="center"/>
    </xf>
    <xf numFmtId="0" fontId="1" fillId="0" borderId="5" xfId="2" applyFont="1" applyBorder="1" applyAlignment="1">
      <alignment horizontal="center"/>
    </xf>
    <xf numFmtId="0" fontId="3" fillId="0" borderId="4" xfId="2" applyFont="1" applyBorder="1" applyAlignment="1" applyProtection="1">
      <alignment horizontal="left" vertical="center" wrapText="1"/>
    </xf>
    <xf numFmtId="4" fontId="3" fillId="3" borderId="4" xfId="2" applyNumberFormat="1" applyFont="1" applyFill="1" applyBorder="1" applyAlignment="1" applyProtection="1">
      <alignment horizontal="right" vertical="center" wrapText="1"/>
    </xf>
    <xf numFmtId="0" fontId="1" fillId="0" borderId="6" xfId="2" applyFont="1" applyBorder="1"/>
    <xf numFmtId="0" fontId="3" fillId="3" borderId="4" xfId="2" applyFont="1" applyFill="1" applyBorder="1" applyAlignment="1" applyProtection="1">
      <alignment horizontal="left" vertical="center" wrapText="1"/>
    </xf>
    <xf numFmtId="4" fontId="3" fillId="0" borderId="4" xfId="2" applyNumberFormat="1" applyFont="1" applyBorder="1" applyProtection="1"/>
    <xf numFmtId="4" fontId="3" fillId="0" borderId="4" xfId="2" applyNumberFormat="1" applyFont="1" applyBorder="1"/>
    <xf numFmtId="4" fontId="3" fillId="4" borderId="5" xfId="2" applyNumberFormat="1" applyFont="1" applyFill="1" applyBorder="1"/>
    <xf numFmtId="0" fontId="4" fillId="0" borderId="5" xfId="2" applyFont="1" applyBorder="1" applyAlignment="1" applyProtection="1">
      <alignment horizontal="left" vertical="center" wrapText="1"/>
    </xf>
    <xf numFmtId="4" fontId="4" fillId="0" borderId="4" xfId="2" applyNumberFormat="1" applyFont="1" applyBorder="1" applyAlignment="1" applyProtection="1">
      <alignment horizontal="right" vertical="center"/>
    </xf>
    <xf numFmtId="4" fontId="4" fillId="0" borderId="4" xfId="2" applyNumberFormat="1" applyFont="1" applyBorder="1" applyAlignment="1">
      <alignment horizontal="right" vertical="center"/>
    </xf>
    <xf numFmtId="4" fontId="4" fillId="0" borderId="5" xfId="2" applyNumberFormat="1" applyFont="1" applyBorder="1" applyAlignment="1">
      <alignment horizontal="right" vertical="center"/>
    </xf>
    <xf numFmtId="0" fontId="7" fillId="0" borderId="0" xfId="2" applyFont="1"/>
    <xf numFmtId="0" fontId="8" fillId="0" borderId="0" xfId="0" applyFont="1"/>
    <xf numFmtId="0" fontId="9" fillId="0" borderId="0" xfId="0" applyFont="1"/>
    <xf numFmtId="0" fontId="10" fillId="0" borderId="0" xfId="2" applyFont="1"/>
    <xf numFmtId="0" fontId="4" fillId="0" borderId="0" xfId="2" applyFont="1" applyAlignment="1" applyProtection="1">
      <alignment horizontal="center" vertical="center" wrapText="1"/>
    </xf>
  </cellXfs>
  <cellStyles count="4">
    <cellStyle name="Обычный" xfId="0" builtinId="0"/>
    <cellStyle name="Обычный 2" xfId="1"/>
    <cellStyle name="Обычный_tmp" xfId="2"/>
    <cellStyle name="Плохой" xfId="3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X16"/>
  <sheetViews>
    <sheetView tabSelected="1" workbookViewId="0">
      <pane xSplit="7" ySplit="9" topLeftCell="H10" activePane="bottomRight" state="frozen"/>
      <selection activeCell="N9" sqref="N9"/>
      <selection pane="topRight"/>
      <selection pane="bottomLeft"/>
      <selection pane="bottomRight" activeCell="F4" sqref="F4"/>
    </sheetView>
  </sheetViews>
  <sheetFormatPr defaultRowHeight="12.75" customHeight="1" x14ac:dyDescent="0.2"/>
  <cols>
    <col min="1" max="4" width="0" style="1" hidden="1"/>
    <col min="5" max="5" width="75.7109375" style="1" customWidth="1"/>
    <col min="6" max="6" width="29" style="1" customWidth="1"/>
    <col min="7" max="7" width="1.140625" style="1" hidden="1" customWidth="1"/>
    <col min="8" max="8" width="0.85546875" style="1" hidden="1" customWidth="1"/>
    <col min="9" max="12" width="18.28515625" style="1" hidden="1" customWidth="1"/>
    <col min="13" max="13" width="16.85546875" style="1" customWidth="1"/>
    <col min="14" max="14" width="11" style="1" customWidth="1"/>
    <col min="15" max="232" width="9.140625" style="1" customWidth="1"/>
  </cols>
  <sheetData>
    <row r="1" spans="1:232" x14ac:dyDescent="0.2">
      <c r="E1" s="2"/>
      <c r="F1" s="2" t="s">
        <v>0</v>
      </c>
      <c r="G1" s="3"/>
      <c r="M1" s="4"/>
      <c r="N1" s="5"/>
      <c r="O1" s="5"/>
      <c r="P1" s="5"/>
      <c r="Q1" s="5"/>
    </row>
    <row r="2" spans="1:232" x14ac:dyDescent="0.2">
      <c r="E2" s="6"/>
      <c r="F2" s="6" t="s">
        <v>1</v>
      </c>
      <c r="G2" s="7"/>
      <c r="M2" s="4"/>
      <c r="N2" s="5"/>
      <c r="O2" s="5"/>
      <c r="P2" s="5"/>
      <c r="Q2" s="5"/>
    </row>
    <row r="3" spans="1:232" x14ac:dyDescent="0.2">
      <c r="E3" s="6"/>
      <c r="F3" s="6" t="s">
        <v>2</v>
      </c>
      <c r="G3" s="8"/>
      <c r="M3" s="4"/>
      <c r="N3" s="5"/>
      <c r="O3" s="5"/>
      <c r="P3" s="5"/>
      <c r="Q3" s="5"/>
    </row>
    <row r="4" spans="1:232" x14ac:dyDescent="0.2">
      <c r="E4" s="6"/>
      <c r="F4" s="6" t="s">
        <v>20</v>
      </c>
      <c r="G4" s="8"/>
      <c r="M4" s="4"/>
      <c r="N4" s="5"/>
      <c r="O4" s="5"/>
      <c r="P4" s="5"/>
      <c r="Q4" s="5"/>
    </row>
    <row r="5" spans="1:232" x14ac:dyDescent="0.2">
      <c r="F5" s="8"/>
      <c r="G5" s="8"/>
      <c r="M5" s="4"/>
      <c r="N5" s="5"/>
      <c r="O5" s="5"/>
      <c r="P5" s="5"/>
      <c r="Q5" s="5"/>
    </row>
    <row r="6" spans="1:232" ht="87.75" customHeight="1" x14ac:dyDescent="0.3">
      <c r="A6" s="9"/>
      <c r="B6" s="9"/>
      <c r="C6" s="9"/>
      <c r="D6" s="9"/>
      <c r="E6" s="32" t="s">
        <v>3</v>
      </c>
      <c r="F6" s="32"/>
      <c r="G6" s="32"/>
      <c r="H6" s="32"/>
      <c r="I6" s="32"/>
      <c r="J6" s="32"/>
      <c r="K6" s="32"/>
      <c r="L6" s="32"/>
      <c r="M6" s="4" t="s">
        <v>4</v>
      </c>
      <c r="N6" s="5" t="s">
        <v>5</v>
      </c>
      <c r="O6" s="5"/>
      <c r="P6" s="5"/>
      <c r="Q6" s="5"/>
    </row>
    <row r="7" spans="1:232" ht="18.75" customHeight="1" x14ac:dyDescent="0.3">
      <c r="A7" s="9"/>
      <c r="B7" s="9"/>
      <c r="C7" s="9"/>
      <c r="D7" s="9"/>
      <c r="E7" s="9"/>
      <c r="F7" s="10" t="s">
        <v>6</v>
      </c>
      <c r="G7" s="11"/>
      <c r="M7" s="4"/>
      <c r="N7" s="5"/>
      <c r="O7" s="5"/>
      <c r="P7" s="5"/>
      <c r="Q7" s="5"/>
    </row>
    <row r="8" spans="1:232" ht="50.25" customHeight="1" x14ac:dyDescent="0.3">
      <c r="A8" s="9"/>
      <c r="B8" s="9"/>
      <c r="C8" s="9"/>
      <c r="D8" s="9"/>
      <c r="E8" s="12" t="s">
        <v>7</v>
      </c>
      <c r="F8" s="13">
        <v>2026</v>
      </c>
      <c r="G8" s="14" t="s">
        <v>8</v>
      </c>
      <c r="H8" s="15" t="s">
        <v>9</v>
      </c>
      <c r="I8" s="15" t="s">
        <v>10</v>
      </c>
      <c r="J8" s="15" t="s">
        <v>11</v>
      </c>
      <c r="K8" s="15" t="s">
        <v>12</v>
      </c>
      <c r="L8" s="16" t="s">
        <v>13</v>
      </c>
      <c r="M8" s="5"/>
      <c r="N8" s="5"/>
      <c r="O8" s="5"/>
      <c r="P8" s="5"/>
      <c r="Q8" s="5"/>
    </row>
    <row r="9" spans="1:232" ht="22.5" customHeight="1" x14ac:dyDescent="0.3">
      <c r="A9" s="9"/>
      <c r="B9" s="9"/>
      <c r="C9" s="9"/>
      <c r="D9" s="9"/>
      <c r="E9" s="17" t="s">
        <v>14</v>
      </c>
      <c r="F9" s="18">
        <f>M9+N9</f>
        <v>600</v>
      </c>
      <c r="G9" s="14"/>
      <c r="H9" s="15"/>
      <c r="I9" s="15"/>
      <c r="J9" s="15"/>
      <c r="K9" s="15"/>
      <c r="L9" s="16"/>
      <c r="M9" s="19">
        <v>0</v>
      </c>
      <c r="N9" s="19">
        <v>600</v>
      </c>
      <c r="O9" s="19"/>
      <c r="P9" s="19"/>
      <c r="Q9" s="19"/>
    </row>
    <row r="10" spans="1:232" s="8" customFormat="1" ht="24.75" customHeight="1" x14ac:dyDescent="0.3">
      <c r="A10" s="9"/>
      <c r="B10" s="9"/>
      <c r="C10" s="9"/>
      <c r="D10" s="9"/>
      <c r="E10" s="20" t="s">
        <v>15</v>
      </c>
      <c r="F10" s="18">
        <f>M10+N10</f>
        <v>6749.3</v>
      </c>
      <c r="G10" s="21"/>
      <c r="H10" s="22">
        <v>2510232</v>
      </c>
      <c r="I10" s="22">
        <f>218624+2600000+3000000</f>
        <v>5818624</v>
      </c>
      <c r="J10" s="22">
        <f>403000-66510+4246200</f>
        <v>4582690</v>
      </c>
      <c r="K10" s="22">
        <f>9998750+399500+3000000</f>
        <v>13398250</v>
      </c>
      <c r="L10" s="23">
        <v>4867000</v>
      </c>
      <c r="M10" s="19">
        <v>3227.9</v>
      </c>
      <c r="N10" s="19">
        <v>3521.4</v>
      </c>
      <c r="O10" s="19"/>
      <c r="P10" s="19"/>
      <c r="Q10" s="19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</row>
    <row r="11" spans="1:232" ht="35.450000000000003" customHeight="1" x14ac:dyDescent="0.3">
      <c r="A11" s="9"/>
      <c r="B11" s="9"/>
      <c r="C11" s="9"/>
      <c r="D11" s="9"/>
      <c r="E11" s="24" t="s">
        <v>16</v>
      </c>
      <c r="F11" s="25">
        <f>SUM(F9:F10)</f>
        <v>7349.3</v>
      </c>
      <c r="G11" s="25">
        <f>SUM(G10:G10)</f>
        <v>0</v>
      </c>
      <c r="H11" s="26">
        <f>SUM(H10:H10)</f>
        <v>2510232</v>
      </c>
      <c r="I11" s="26">
        <f>SUM(I10:I10)</f>
        <v>5818624</v>
      </c>
      <c r="J11" s="26">
        <f>SUM(J10:J10)</f>
        <v>4582690</v>
      </c>
      <c r="K11" s="26">
        <f>SUM(K10:K10)</f>
        <v>13398250</v>
      </c>
      <c r="L11" s="27"/>
      <c r="M11" s="26">
        <f>SUM(M10:M10)</f>
        <v>3227.9</v>
      </c>
      <c r="N11" s="26">
        <f>SUM(N10:N10)</f>
        <v>3521.4</v>
      </c>
      <c r="O11" s="26">
        <f>SUM(O10:O10)</f>
        <v>0</v>
      </c>
      <c r="P11" s="26">
        <f>SUM(P10:P10)</f>
        <v>0</v>
      </c>
      <c r="Q11" s="26">
        <f>SUM(Q10:Q10)</f>
        <v>0</v>
      </c>
    </row>
    <row r="12" spans="1:232" x14ac:dyDescent="0.2">
      <c r="F12" s="28"/>
    </row>
    <row r="14" spans="1:232" ht="14.25" x14ac:dyDescent="0.2">
      <c r="E14" s="29" t="s">
        <v>17</v>
      </c>
    </row>
    <row r="15" spans="1:232" ht="14.25" x14ac:dyDescent="0.2">
      <c r="E15" s="30" t="s">
        <v>18</v>
      </c>
      <c r="F15" s="31" t="s">
        <v>19</v>
      </c>
    </row>
    <row r="16" spans="1:232" x14ac:dyDescent="0.2">
      <c r="E16" s="8"/>
    </row>
  </sheetData>
  <mergeCells count="1">
    <mergeCell ref="E6:L6"/>
  </mergeCells>
  <pageMargins left="0.98425196850393704" right="0.39370078740157477" top="0.78740157480314954" bottom="0.78740157480314954" header="0.51181102362204722" footer="0.51181102362204722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ИМБТ</vt:lpstr>
      <vt:lpstr>ИМБТ!Print_Titles</vt:lpstr>
      <vt:lpstr>ИМБТ!Область_печати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marno</dc:creator>
  <cp:lastModifiedBy>USR020424</cp:lastModifiedBy>
  <cp:revision>30</cp:revision>
  <cp:lastPrinted>2026-05-04T07:12:01Z</cp:lastPrinted>
  <dcterms:created xsi:type="dcterms:W3CDTF">2009-09-24T06:20:00Z</dcterms:created>
  <dcterms:modified xsi:type="dcterms:W3CDTF">2026-05-04T07:13:05Z</dcterms:modified>
  <cp:version>1048576</cp:version>
</cp:coreProperties>
</file>