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 Расходы бюджета" sheetId="1" state="visible" r:id="rId1"/>
  </sheets>
  <definedNames>
    <definedName name="_xlnm.Print_Area" localSheetId="0">'2 Расходы бюджета'!$A$1:$D$63</definedName>
    <definedName name="Date">#REF!</definedName>
    <definedName name="Dohod">#REF!</definedName>
    <definedName name="ghs">#REF!</definedName>
    <definedName name="Table">'2 Расходы бюджета'!#REF!</definedName>
    <definedName name="Table1">#REF!</definedName>
    <definedName name="Table2">#REF!</definedName>
    <definedName name="Table3">'2 Расходы бюджета'!#REF!</definedName>
    <definedName name="ввавы">#REF!</definedName>
    <definedName name="Глав_бух">#REF!</definedName>
    <definedName name="Дата">#REF!</definedName>
    <definedName name="Наим_бюджета">#REF!</definedName>
    <definedName name="Рук_фин_экон_службы">#REF!</definedName>
    <definedName name="Руководитель">#REF!</definedName>
    <definedName name="Таблица_доходов">#REF!</definedName>
    <definedName name="Таблица1">#REF!</definedName>
    <definedName name="Таблица2">'2 Расходы бюджета'!#REF!</definedName>
    <definedName name="Таблица3">#REF!</definedName>
  </definedNames>
  <calcPr/>
</workbook>
</file>

<file path=xl/sharedStrings.xml><?xml version="1.0" encoding="utf-8"?>
<sst xmlns="http://schemas.openxmlformats.org/spreadsheetml/2006/main" count="73" uniqueCount="73">
  <si>
    <t>Утверждено</t>
  </si>
  <si>
    <t xml:space="preserve">Приложение № 3 к решению сессии </t>
  </si>
  <si>
    <t xml:space="preserve">Совета депутатов Каргатского района</t>
  </si>
  <si>
    <t xml:space="preserve">Новосибирской области</t>
  </si>
  <si>
    <t xml:space="preserve">от     июня 2026 г.№ </t>
  </si>
  <si>
    <t xml:space="preserve">Расходы бюджета Каргатского района  за 2025 год 
по разделам и подразделам классификации расходов бюджета</t>
  </si>
  <si>
    <t>рублей</t>
  </si>
  <si>
    <t xml:space="preserve"> Наименование показателя</t>
  </si>
  <si>
    <t>Раздел</t>
  </si>
  <si>
    <t>Подраздел</t>
  </si>
  <si>
    <t xml:space="preserve">Кассовое исполнение</t>
  </si>
  <si>
    <t xml:space="preserve">ВСЕГО расходов</t>
  </si>
  <si>
    <t xml:space="preserve">ОБЩЕГОСУДАРСТВЕННЫЕ ВОПРОСЫ</t>
  </si>
  <si>
    <t>01</t>
  </si>
  <si>
    <t>00</t>
  </si>
  <si>
    <t xml:space="preserve">Функционирование высшего должностного лица субъекта Российской Федерации и муниципального образования</t>
  </si>
  <si>
    <t>02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</si>
  <si>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</si>
  <si>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</si>
  <si>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</si>
  <si>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</si>
  <si>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</si>
  <si>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</si>
  <si>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Обеспечение проведения выборов и референдумов</t>
  </si>
  <si>
    <t>07</t>
  </si>
  <si>
    <t xml:space="preserve">Другие общегосударственные вопросы</t>
  </si>
  <si>
    <t>13</t>
  </si>
  <si>
    <t xml:space="preserve">НАЦИОНАЛЬНАЯ ОБОРОНА</t>
  </si>
  <si>
    <t xml:space="preserve">Мобилизационная и вневойсковая подготовка</t>
  </si>
  <si>
    <t xml:space="preserve">НАЦИОНАЛЬНАЯ БЕЗОПАСНОСТЬ И ПРАВООХРАНИТЕЛЬНАЯ ДЕЯТЕЛЬНОСТЬ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</si>
  <si>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</si>
  <si>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10</t>
  </si>
  <si>
    <t xml:space="preserve">Обеспечение пожарной безопасности</t>
  </si>
  <si>
    <t xml:space="preserve">НАЦИОНАЛЬНАЯ ЭКОНОМИКА</t>
  </si>
  <si>
    <t xml:space="preserve">Сельское хозяйство и рыболовство</t>
  </si>
  <si>
    <t>05</t>
  </si>
  <si>
    <t>Транспорт</t>
  </si>
  <si>
    <t>08</t>
  </si>
  <si>
    <t xml:space="preserve">Дорожное хозяйство (дорожные фонды)</t>
  </si>
  <si>
    <t>09</t>
  </si>
  <si>
    <t xml:space="preserve">Другие вопросы в области национальной экономики</t>
  </si>
  <si>
    <t>12</t>
  </si>
  <si>
    <t xml:space="preserve">ЖИЛИЩНО-КОММУНАЛЬНОЕ ХОЗЯЙСТВО</t>
  </si>
  <si>
    <t xml:space="preserve">Жилищное хозяйство</t>
  </si>
  <si>
    <t xml:space="preserve">Коммунальное хозяйство</t>
  </si>
  <si>
    <t>Благоустройство</t>
  </si>
  <si>
    <t xml:space="preserve">ОХРАНА ОКРУЖАЮЩЕЙ СРЕДЫ</t>
  </si>
  <si>
    <t xml:space="preserve">Охрана объектов растительного и животного мира и среды их обитания</t>
  </si>
  <si>
    <t>ОБРАЗОВАНИЕ</t>
  </si>
  <si>
    <t xml:space="preserve">Дошкольное образование</t>
  </si>
  <si>
    <t xml:space="preserve">Общее образование</t>
  </si>
  <si>
    <t xml:space="preserve">Дополнительное образование детей</t>
  </si>
  <si>
    <t xml:space="preserve">Профессиональная подготовка, переподготовка и повышение квалификации</t>
  </si>
  <si>
    <t xml:space="preserve">Молодежная политика</t>
  </si>
  <si>
    <t xml:space="preserve">Другие вопросы в области образования</t>
  </si>
  <si>
    <t xml:space="preserve">КУЛЬТУРА, КИНЕМАТОГРАФИЯ, СРЕДСТВА МАССОВОЙ ИНФОРМАЦИИ</t>
  </si>
  <si>
    <t>Культура</t>
  </si>
  <si>
    <t xml:space="preserve">СОЦИАЛЬНАЯ ПОЛИТИКА</t>
  </si>
  <si>
    <t xml:space="preserve">Пенсионное обеспечение</t>
  </si>
  <si>
    <t xml:space="preserve">Социальное обслуживание населения</t>
  </si>
  <si>
    <t xml:space="preserve">Социальное обеспечение населения</t>
  </si>
  <si>
    <t xml:space="preserve">Охрана семьи и детства</t>
  </si>
  <si>
    <t xml:space="preserve">Другие вопросы в области социальной политики</t>
  </si>
  <si>
    <t xml:space="preserve">ФИЗИЧЕСКАЯ КУЛЬТУРА И СПОРТ</t>
  </si>
  <si>
    <t>11</t>
  </si>
  <si>
    <t xml:space="preserve">Массовый спорт</t>
  </si>
  <si>
    <t xml:space="preserve">МЕЖБЮДЖЕТНЫЕ ТРАНСФЕРТЫ БЮДЖЕТАМ СУБЪЕКТОВ РОССИЙСКОЙ ФЕДЕРАЦИИ И МУНИЦИПАЛЬНЫХ ОБРАЗОВАНИЙ ОБЩЕГО ХАРАКТЕРА</t>
  </si>
  <si>
    <t>14</t>
  </si>
  <si>
    <t xml:space="preserve">Дотации на выравнивание бюджетной обеспеченности субъектов Российской Федерации и муниципальных образований</t>
  </si>
  <si>
    <t xml:space="preserve">Прочие межбюджетные трансферты общего характера</t>
  </si>
  <si>
    <t xml:space="preserve">Результат исполнения бюджета (дефицит / профицит)</t>
  </si>
  <si>
    <t xml:space="preserve">Глава Каргатского района                                                                                                                       Н.Л.Терентьев</t>
  </si>
  <si>
    <t xml:space="preserve">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</si>
</sst>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9">
    <font>
      <sz val="10.000000"/>
      <color theme="1"/>
      <name val="Arial Cyr"/>
    </font>
    <font>
      <sz val="11.000000"/>
      <color rgb="FF9C0006"/>
      <name val="Calibri"/>
      <scheme val="minor"/>
    </font>
    <font>
      <b/>
      <sz val="12.000000"/>
      <name val="Arial Cyr"/>
    </font>
    <font>
      <sz val="8.000000"/>
      <name val="Arial Cyr"/>
    </font>
    <font>
      <sz val="8.000000"/>
      <name val="Times New Roman"/>
    </font>
    <font>
      <b/>
      <sz val="10.000000"/>
      <name val="Times New Roman"/>
    </font>
    <font>
      <b/>
      <sz val="11.000000"/>
      <name val="Times New Roman"/>
    </font>
    <font>
      <i/>
      <sz val="10.000000"/>
      <name val="Times New Roman"/>
    </font>
    <font>
      <b/>
      <sz val="9.000000"/>
      <name val="Arial Cyr"/>
    </font>
    <font>
      <b/>
      <sz val="8.000000"/>
      <name val="Times New Roman"/>
    </font>
    <font>
      <sz val="7.000000"/>
      <name val="Arial Cyr"/>
    </font>
    <font>
      <i/>
      <sz val="10.000000"/>
      <name val="Arial Cyr"/>
    </font>
    <font>
      <b/>
      <sz val="8.000000"/>
      <name val="Arial Cyr"/>
    </font>
    <font>
      <b/>
      <sz val="9.000000"/>
      <name val="Arial"/>
    </font>
    <font>
      <i/>
      <sz val="7.000000"/>
      <name val="Arial Cyr"/>
    </font>
    <font>
      <i/>
      <sz val="8.000000"/>
      <name val="Arial Cyr"/>
    </font>
    <font>
      <sz val="9.000000"/>
      <name val="Arial"/>
    </font>
    <font>
      <sz val="8.000000"/>
      <name val="Arial"/>
    </font>
    <font>
      <sz val="10.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E3E3E3"/>
        <bgColor rgb="FFE3E3E3"/>
      </patternFill>
    </fill>
  </fills>
  <borders count="11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1" applyFont="1" applyFill="1" applyBorder="1"/>
  </cellStyleXfs>
  <cellXfs count="53">
    <xf fontId="0" fillId="0" borderId="0" numFmtId="0" xfId="0"/>
    <xf fontId="0" fillId="0" borderId="0" numFmtId="49" xfId="0" applyNumberFormat="1" applyAlignment="1">
      <alignment horizontal="center"/>
    </xf>
    <xf fontId="0" fillId="0" borderId="0" numFmtId="49" xfId="0" applyNumberFormat="1"/>
    <xf fontId="0" fillId="0" borderId="0" numFmtId="0" xfId="0" applyAlignment="1">
      <alignment horizontal="left"/>
    </xf>
    <xf fontId="2" fillId="0" borderId="0" numFmtId="0" xfId="0" applyFont="1" applyAlignment="1" applyProtection="1">
      <alignment horizontal="center" vertical="top" wrapText="1"/>
      <protection locked="0"/>
    </xf>
    <xf fontId="0" fillId="0" borderId="0" numFmtId="0" xfId="0" applyAlignment="1">
      <alignment horizontal="center" vertical="top" wrapText="1"/>
    </xf>
    <xf fontId="0" fillId="0" borderId="0" numFmtId="0" xfId="0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49" xfId="0" applyNumberFormat="1" applyFont="1" applyBorder="1" applyAlignment="1">
      <alignment horizontal="center" vertical="center" wrapText="1"/>
    </xf>
    <xf fontId="4" fillId="0" borderId="3" numFmtId="49" xfId="0" applyNumberFormat="1" applyFont="1" applyBorder="1" applyAlignment="1">
      <alignment horizontal="center" vertical="center" wrapText="1"/>
    </xf>
    <xf fontId="5" fillId="0" borderId="0" numFmtId="0" xfId="0" applyFont="1"/>
    <xf fontId="6" fillId="3" borderId="4" numFmtId="0" xfId="0" applyFont="1" applyFill="1" applyBorder="1" applyAlignment="1">
      <alignment horizontal="left" vertical="center" wrapText="1"/>
    </xf>
    <xf fontId="6" fillId="3" borderId="5" numFmtId="49" xfId="0" applyNumberFormat="1" applyFont="1" applyFill="1" applyBorder="1" applyAlignment="1">
      <alignment horizontal="center" vertical="center" wrapText="1"/>
    </xf>
    <xf fontId="6" fillId="3" borderId="1" numFmtId="49" xfId="0" applyNumberFormat="1" applyFont="1" applyFill="1" applyBorder="1" applyAlignment="1">
      <alignment horizontal="center" vertical="center" wrapText="1"/>
    </xf>
    <xf fontId="5" fillId="3" borderId="6" numFmtId="4" xfId="0" applyNumberFormat="1" applyFont="1" applyFill="1" applyBorder="1" applyAlignment="1">
      <alignment horizontal="right" vertical="center" wrapText="1"/>
    </xf>
    <xf fontId="7" fillId="0" borderId="0" numFmtId="0" xfId="0" applyFont="1"/>
    <xf fontId="8" fillId="0" borderId="7" numFmtId="0" xfId="0" applyFont="1" applyBorder="1" applyAlignment="1" applyProtection="1">
      <alignment vertical="center" wrapText="1"/>
    </xf>
    <xf fontId="8" fillId="0" borderId="7" numFmtId="49" xfId="0" applyNumberFormat="1" applyFont="1" applyBorder="1" applyAlignment="1" applyProtection="1">
      <alignment horizontal="center" vertical="top" wrapText="1"/>
    </xf>
    <xf fontId="8" fillId="0" borderId="8" numFmtId="49" xfId="0" applyNumberFormat="1" applyFont="1" applyBorder="1" applyAlignment="1" applyProtection="1">
      <alignment horizontal="center" vertical="top" wrapText="1"/>
    </xf>
    <xf fontId="9" fillId="0" borderId="6" numFmtId="4" xfId="0" applyNumberFormat="1" applyFont="1" applyBorder="1" applyAlignment="1">
      <alignment horizontal="right" vertical="center" wrapText="1"/>
    </xf>
    <xf fontId="10" fillId="0" borderId="7" numFmtId="0" xfId="0" applyFont="1" applyBorder="1" applyAlignment="1">
      <alignment horizontal="left" vertical="center" wrapText="1"/>
    </xf>
    <xf fontId="10" fillId="0" borderId="7" numFmtId="49" xfId="0" applyNumberFormat="1" applyFont="1" applyBorder="1" applyAlignment="1">
      <alignment horizontal="center" vertical="center" wrapText="1"/>
    </xf>
    <xf fontId="10" fillId="0" borderId="8" numFmtId="49" xfId="0" applyNumberFormat="1" applyFont="1" applyBorder="1" applyAlignment="1">
      <alignment horizontal="center" vertical="center" wrapText="1"/>
    </xf>
    <xf fontId="3" fillId="0" borderId="8" numFmtId="4" xfId="0" applyNumberFormat="1" applyFont="1" applyBorder="1" applyAlignment="1">
      <alignment horizontal="right" vertical="center" wrapText="1"/>
    </xf>
    <xf fontId="11" fillId="0" borderId="0" numFmtId="0" xfId="0" applyFont="1"/>
    <xf fontId="8" fillId="0" borderId="7" numFmtId="0" xfId="0" applyFont="1" applyBorder="1" applyAlignment="1" applyProtection="1">
      <alignment vertical="top" wrapText="1"/>
      <protection locked="0"/>
    </xf>
    <xf fontId="8" fillId="0" borderId="7" numFmtId="49" xfId="0" applyNumberFormat="1" applyFont="1" applyBorder="1" applyAlignment="1" applyProtection="1">
      <alignment horizontal="center" vertical="top" wrapText="1"/>
      <protection locked="0"/>
    </xf>
    <xf fontId="8" fillId="0" borderId="8" numFmtId="49" xfId="0" applyNumberFormat="1" applyFont="1" applyBorder="1" applyAlignment="1" applyProtection="1">
      <alignment horizontal="center" vertical="top" wrapText="1"/>
      <protection locked="0"/>
    </xf>
    <xf fontId="12" fillId="0" borderId="8" numFmtId="4" xfId="0" applyNumberFormat="1" applyFont="1" applyBorder="1" applyAlignment="1">
      <alignment horizontal="right" vertical="center" wrapText="1"/>
    </xf>
    <xf fontId="13" fillId="0" borderId="7" numFmtId="0" xfId="0" applyFont="1" applyBorder="1" applyAlignment="1">
      <alignment vertical="center" wrapText="1"/>
    </xf>
    <xf fontId="13" fillId="0" borderId="7" numFmtId="49" xfId="0" applyNumberFormat="1" applyFont="1" applyBorder="1" applyAlignment="1">
      <alignment horizontal="center" vertical="top" wrapText="1"/>
    </xf>
    <xf fontId="13" fillId="0" borderId="8" numFmtId="49" xfId="0" applyNumberFormat="1" applyFont="1" applyBorder="1" applyAlignment="1">
      <alignment horizontal="center" vertical="top" wrapText="1"/>
    </xf>
    <xf fontId="8" fillId="0" borderId="7" numFmtId="0" xfId="0" applyFont="1" applyBorder="1" applyAlignment="1">
      <alignment horizontal="left" vertical="top" wrapText="1"/>
    </xf>
    <xf fontId="8" fillId="0" borderId="7" numFmtId="49" xfId="0" applyNumberFormat="1" applyFont="1" applyBorder="1" applyAlignment="1">
      <alignment horizontal="center" vertical="top" wrapText="1"/>
    </xf>
    <xf fontId="8" fillId="0" borderId="8" numFmtId="49" xfId="0" applyNumberFormat="1" applyFont="1" applyBorder="1" applyAlignment="1">
      <alignment horizontal="center" vertical="top" wrapText="1"/>
    </xf>
    <xf fontId="10" fillId="0" borderId="8" numFmtId="0" xfId="0" applyFont="1" applyBorder="1" applyAlignment="1">
      <alignment horizontal="left" vertical="center" wrapText="1"/>
    </xf>
    <xf fontId="10" fillId="0" borderId="0" numFmtId="49" xfId="0" applyNumberFormat="1" applyFont="1" applyAlignment="1">
      <alignment horizontal="center" vertical="center" wrapText="1"/>
    </xf>
    <xf fontId="8" fillId="0" borderId="7" numFmtId="0" xfId="0" applyFont="1" applyBorder="1" applyAlignment="1" applyProtection="1">
      <alignment vertical="top"/>
    </xf>
    <xf fontId="8" fillId="0" borderId="7" numFmtId="49" xfId="0" applyNumberFormat="1" applyFont="1" applyBorder="1" applyAlignment="1" applyProtection="1">
      <alignment horizontal="center" vertical="top"/>
    </xf>
    <xf fontId="8" fillId="0" borderId="8" numFmtId="49" xfId="0" applyNumberFormat="1" applyFont="1" applyBorder="1" applyAlignment="1" applyProtection="1">
      <alignment horizontal="center" vertical="top"/>
    </xf>
    <xf fontId="8" fillId="0" borderId="7" numFmtId="0" xfId="0" applyFont="1" applyBorder="1" applyAlignment="1" applyProtection="1">
      <alignment vertical="top"/>
      <protection locked="0"/>
    </xf>
    <xf fontId="8" fillId="0" borderId="7" numFmtId="49" xfId="0" applyNumberFormat="1" applyFont="1" applyBorder="1" applyAlignment="1" applyProtection="1">
      <alignment horizontal="center" vertical="top"/>
      <protection locked="0"/>
    </xf>
    <xf fontId="8" fillId="0" borderId="8" numFmtId="49" xfId="0" applyNumberFormat="1" applyFont="1" applyBorder="1" applyAlignment="1" applyProtection="1">
      <alignment horizontal="center" vertical="top"/>
      <protection locked="0"/>
    </xf>
    <xf fontId="8" fillId="0" borderId="7" numFmtId="0" xfId="0" applyFont="1" applyBorder="1" applyAlignment="1">
      <alignment horizontal="left" vertical="center" wrapText="1"/>
    </xf>
    <xf fontId="8" fillId="0" borderId="7" numFmtId="49" xfId="0" applyNumberFormat="1" applyFont="1" applyBorder="1" applyAlignment="1">
      <alignment horizontal="center" vertical="center" wrapText="1"/>
    </xf>
    <xf fontId="8" fillId="0" borderId="8" numFmtId="49" xfId="0" applyNumberFormat="1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 wrapText="1"/>
    </xf>
    <xf fontId="14" fillId="0" borderId="9" numFmtId="49" xfId="0" applyNumberFormat="1" applyFont="1" applyBorder="1" applyAlignment="1">
      <alignment horizontal="center" vertical="center" wrapText="1"/>
    </xf>
    <xf fontId="14" fillId="0" borderId="10" numFmtId="49" xfId="0" applyNumberFormat="1" applyFont="1" applyBorder="1" applyAlignment="1">
      <alignment horizontal="center" vertical="center" wrapText="1"/>
    </xf>
    <xf fontId="15" fillId="0" borderId="10" numFmtId="4" xfId="0" applyNumberFormat="1" applyFont="1" applyBorder="1" applyAlignment="1">
      <alignment horizontal="right" vertical="center" wrapText="1"/>
    </xf>
    <xf fontId="16" fillId="0" borderId="0" numFmtId="0" xfId="1" applyFont="1" applyProtection="1"/>
    <xf fontId="17" fillId="0" borderId="0" numFmtId="0" xfId="1" applyFont="1" applyProtection="1"/>
    <xf fontId="18" fillId="0" borderId="0" numFmtId="0" xfId="1" applyFont="1" applyProtection="1"/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GridLines="0" showRuler="1" view="pageBreakPreview" topLeftCell="A15" zoomScale="100" workbookViewId="0">
      <selection activeCell="A3" activeCellId="0" sqref="A3"/>
    </sheetView>
  </sheetViews>
  <sheetFormatPr defaultRowHeight="12.75" customHeight="1"/>
  <cols>
    <col customWidth="1" min="1" max="1" width="70.5703125"/>
    <col customWidth="1" min="2" max="2" style="1" width="7.28515625"/>
    <col customWidth="1" min="3" max="3" style="1" width="7.140625"/>
    <col customWidth="1" min="4" max="4" width="18.85546875"/>
    <col customWidth="1" min="5" max="21" width="4.140625"/>
  </cols>
  <sheetData>
    <row r="1">
      <c r="B1" s="2" t="s">
        <v>0</v>
      </c>
      <c r="C1" s="2"/>
    </row>
    <row r="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</row>
    <row r="5">
      <c r="B5" s="3" t="s">
        <v>4</v>
      </c>
      <c r="C5" s="3"/>
      <c r="D5" s="3"/>
      <c r="E5" s="3"/>
      <c r="F5" s="3"/>
      <c r="G5" s="3"/>
      <c r="H5" s="3"/>
      <c r="I5" s="3"/>
      <c r="J5" s="3"/>
      <c r="K5" s="3"/>
    </row>
    <row r="7" ht="12.75" customHeight="1">
      <c r="A7" s="4" t="s">
        <v>5</v>
      </c>
      <c r="B7" s="5"/>
      <c r="C7" s="5"/>
      <c r="D7" s="5"/>
      <c r="E7" s="4"/>
      <c r="F7" s="4"/>
      <c r="G7" s="4"/>
      <c r="H7" s="4"/>
      <c r="I7" s="4"/>
    </row>
    <row r="8" ht="21.75" customHeight="1">
      <c r="A8" s="5"/>
      <c r="B8" s="5"/>
      <c r="C8" s="5"/>
      <c r="D8" s="5"/>
      <c r="E8" s="4"/>
      <c r="F8" s="4"/>
      <c r="G8" s="4"/>
      <c r="H8" s="4"/>
      <c r="I8" s="4"/>
    </row>
    <row r="9" ht="15">
      <c r="A9" s="4"/>
      <c r="B9" s="4"/>
      <c r="C9" s="4"/>
      <c r="D9" s="4"/>
      <c r="E9" s="4"/>
      <c r="F9" s="4"/>
      <c r="G9" s="4"/>
      <c r="H9" s="4"/>
      <c r="I9" s="4"/>
    </row>
    <row r="10">
      <c r="A10" s="6"/>
      <c r="B10" s="6"/>
      <c r="C10" s="6"/>
      <c r="D10" s="6" t="s">
        <v>6</v>
      </c>
      <c r="E10" s="6"/>
      <c r="F10" s="6"/>
      <c r="G10" s="6"/>
      <c r="H10" s="6"/>
      <c r="I10" s="6"/>
    </row>
    <row r="11" ht="35.25" customHeight="1">
      <c r="A11" s="7" t="s">
        <v>7</v>
      </c>
      <c r="B11" s="8" t="s">
        <v>8</v>
      </c>
      <c r="C11" s="8" t="s">
        <v>9</v>
      </c>
      <c r="D11" s="9" t="s">
        <v>10</v>
      </c>
    </row>
    <row r="12" s="10" customFormat="1" ht="14.25">
      <c r="A12" s="11" t="s">
        <v>11</v>
      </c>
      <c r="B12" s="12"/>
      <c r="C12" s="13"/>
      <c r="D12" s="14">
        <f>D13+D20+D22+D25+D30+D34+D36+D43+D45+D51+D53</f>
        <v>1716990581.9000001</v>
      </c>
    </row>
    <row r="13" s="15" customFormat="1" ht="17.25" customHeight="1">
      <c r="A13" s="16" t="s">
        <v>12</v>
      </c>
      <c r="B13" s="17" t="s">
        <v>13</v>
      </c>
      <c r="C13" s="18" t="s">
        <v>14</v>
      </c>
      <c r="D13" s="19">
        <f>D14+D15+D16+D17+D19+D18</f>
        <v>202189075.06999999</v>
      </c>
    </row>
    <row r="14" ht="19.5">
      <c r="A14" s="20" t="s">
        <v>15</v>
      </c>
      <c r="B14" s="21" t="s">
        <v>13</v>
      </c>
      <c r="C14" s="22" t="s">
        <v>16</v>
      </c>
      <c r="D14" s="23">
        <v>5037551.8200000003</v>
      </c>
    </row>
    <row r="15" ht="27.75" customHeight="1">
      <c r="A15" s="20" t="s">
        <v>17</v>
      </c>
      <c r="B15" s="21" t="s">
        <v>13</v>
      </c>
      <c r="C15" s="22" t="s">
        <v>18</v>
      </c>
      <c r="D15" s="23">
        <v>6045954.4800000004</v>
      </c>
    </row>
    <row r="16" ht="18">
      <c r="A16" s="20" t="s">
        <v>19</v>
      </c>
      <c r="B16" s="21" t="s">
        <v>13</v>
      </c>
      <c r="C16" s="22" t="s">
        <v>20</v>
      </c>
      <c r="D16" s="23">
        <v>70255162.659999996</v>
      </c>
    </row>
    <row r="17" ht="18">
      <c r="A17" s="20" t="s">
        <v>21</v>
      </c>
      <c r="B17" s="21" t="s">
        <v>13</v>
      </c>
      <c r="C17" s="22" t="s">
        <v>22</v>
      </c>
      <c r="D17" s="23">
        <v>3616364.6200000001</v>
      </c>
    </row>
    <row r="18" ht="18">
      <c r="A18" s="20" t="s">
        <v>23</v>
      </c>
      <c r="B18" s="21" t="s">
        <v>13</v>
      </c>
      <c r="C18" s="22" t="s">
        <v>24</v>
      </c>
      <c r="D18" s="23">
        <v>2625000</v>
      </c>
    </row>
    <row r="19">
      <c r="A19" s="20" t="s">
        <v>25</v>
      </c>
      <c r="B19" s="21" t="s">
        <v>13</v>
      </c>
      <c r="C19" s="22" t="s">
        <v>26</v>
      </c>
      <c r="D19" s="23">
        <v>114609041.48999999</v>
      </c>
    </row>
    <row r="20" s="24" customFormat="1">
      <c r="A20" s="25" t="s">
        <v>27</v>
      </c>
      <c r="B20" s="26" t="s">
        <v>16</v>
      </c>
      <c r="C20" s="27" t="s">
        <v>14</v>
      </c>
      <c r="D20" s="28">
        <f>D21</f>
        <v>1999600</v>
      </c>
    </row>
    <row r="21">
      <c r="A21" s="20" t="s">
        <v>28</v>
      </c>
      <c r="B21" s="21" t="s">
        <v>16</v>
      </c>
      <c r="C21" s="22" t="s">
        <v>18</v>
      </c>
      <c r="D21" s="23">
        <v>1999600</v>
      </c>
    </row>
    <row r="22">
      <c r="A22" s="29" t="s">
        <v>29</v>
      </c>
      <c r="B22" s="30" t="s">
        <v>18</v>
      </c>
      <c r="C22" s="31" t="s">
        <v>14</v>
      </c>
      <c r="D22" s="28">
        <f>D23+D24</f>
        <v>16397521.359999999</v>
      </c>
    </row>
    <row r="23" ht="18">
      <c r="A23" s="20" t="s">
        <v>30</v>
      </c>
      <c r="B23" s="21" t="s">
        <v>18</v>
      </c>
      <c r="C23" s="22" t="s">
        <v>31</v>
      </c>
      <c r="D23" s="23">
        <v>16397521.359999999</v>
      </c>
    </row>
    <row r="24" hidden="1">
      <c r="A24" s="20" t="s">
        <v>32</v>
      </c>
      <c r="B24" s="21" t="s">
        <v>18</v>
      </c>
      <c r="C24" s="22" t="s">
        <v>31</v>
      </c>
      <c r="D24" s="23"/>
    </row>
    <row r="25">
      <c r="A25" s="32" t="s">
        <v>33</v>
      </c>
      <c r="B25" s="33" t="s">
        <v>20</v>
      </c>
      <c r="C25" s="34" t="s">
        <v>14</v>
      </c>
      <c r="D25" s="28">
        <f>D26+D27+D28+D29</f>
        <v>119253427.10999998</v>
      </c>
    </row>
    <row r="26">
      <c r="A26" s="20" t="s">
        <v>34</v>
      </c>
      <c r="B26" s="21" t="s">
        <v>20</v>
      </c>
      <c r="C26" s="22" t="s">
        <v>35</v>
      </c>
      <c r="D26" s="23">
        <v>2941794.6000000001</v>
      </c>
    </row>
    <row r="27">
      <c r="A27" s="20" t="s">
        <v>36</v>
      </c>
      <c r="B27" s="21" t="s">
        <v>20</v>
      </c>
      <c r="C27" s="22" t="s">
        <v>37</v>
      </c>
      <c r="D27" s="23">
        <v>11999899.48</v>
      </c>
    </row>
    <row r="28">
      <c r="A28" s="20" t="s">
        <v>38</v>
      </c>
      <c r="B28" s="21" t="s">
        <v>20</v>
      </c>
      <c r="C28" s="22" t="s">
        <v>39</v>
      </c>
      <c r="D28" s="23">
        <v>97660515.069999993</v>
      </c>
    </row>
    <row r="29">
      <c r="A29" s="20" t="s">
        <v>40</v>
      </c>
      <c r="B29" s="21" t="s">
        <v>20</v>
      </c>
      <c r="C29" s="22" t="s">
        <v>41</v>
      </c>
      <c r="D29" s="23">
        <v>6651217.96</v>
      </c>
    </row>
    <row r="30" ht="18.75" customHeight="1">
      <c r="A30" s="16" t="s">
        <v>42</v>
      </c>
      <c r="B30" s="17" t="s">
        <v>35</v>
      </c>
      <c r="C30" s="18" t="s">
        <v>14</v>
      </c>
      <c r="D30" s="28">
        <f>D31+D33+D32</f>
        <v>113142035.95</v>
      </c>
    </row>
    <row r="31">
      <c r="A31" s="20" t="s">
        <v>43</v>
      </c>
      <c r="B31" s="21" t="s">
        <v>35</v>
      </c>
      <c r="C31" s="22" t="s">
        <v>13</v>
      </c>
      <c r="D31" s="23">
        <v>12644641</v>
      </c>
    </row>
    <row r="32">
      <c r="A32" s="35" t="s">
        <v>44</v>
      </c>
      <c r="B32" s="22" t="s">
        <v>35</v>
      </c>
      <c r="C32" s="36" t="s">
        <v>16</v>
      </c>
      <c r="D32" s="23">
        <v>97765394.950000003</v>
      </c>
    </row>
    <row r="33">
      <c r="A33" s="20" t="s">
        <v>45</v>
      </c>
      <c r="B33" s="21" t="s">
        <v>35</v>
      </c>
      <c r="C33" s="22" t="s">
        <v>18</v>
      </c>
      <c r="D33" s="23">
        <v>2732000</v>
      </c>
    </row>
    <row r="34">
      <c r="A34" s="25" t="s">
        <v>46</v>
      </c>
      <c r="B34" s="26" t="s">
        <v>22</v>
      </c>
      <c r="C34" s="27" t="s">
        <v>14</v>
      </c>
      <c r="D34" s="28">
        <f>D35</f>
        <v>1308440</v>
      </c>
    </row>
    <row r="35">
      <c r="A35" s="20" t="s">
        <v>47</v>
      </c>
      <c r="B35" s="21" t="s">
        <v>22</v>
      </c>
      <c r="C35" s="22" t="s">
        <v>18</v>
      </c>
      <c r="D35" s="23">
        <v>1308440</v>
      </c>
    </row>
    <row r="36">
      <c r="A36" s="37" t="s">
        <v>48</v>
      </c>
      <c r="B36" s="38" t="s">
        <v>24</v>
      </c>
      <c r="C36" s="39" t="s">
        <v>14</v>
      </c>
      <c r="D36" s="28">
        <f>D37+D38+D41+D42+D39+D40</f>
        <v>801060613.3499999</v>
      </c>
    </row>
    <row r="37">
      <c r="A37" s="20" t="s">
        <v>49</v>
      </c>
      <c r="B37" s="21" t="s">
        <v>24</v>
      </c>
      <c r="C37" s="22" t="s">
        <v>13</v>
      </c>
      <c r="D37" s="23">
        <v>180533844.28999999</v>
      </c>
    </row>
    <row r="38">
      <c r="A38" s="20" t="s">
        <v>50</v>
      </c>
      <c r="B38" s="21" t="s">
        <v>24</v>
      </c>
      <c r="C38" s="22" t="s">
        <v>16</v>
      </c>
      <c r="D38" s="23">
        <v>523740645.58999997</v>
      </c>
    </row>
    <row r="39">
      <c r="A39" s="20" t="s">
        <v>51</v>
      </c>
      <c r="B39" s="21" t="s">
        <v>24</v>
      </c>
      <c r="C39" s="22" t="s">
        <v>18</v>
      </c>
      <c r="D39" s="23">
        <v>74276333.790000007</v>
      </c>
    </row>
    <row r="40">
      <c r="A40" s="20" t="s">
        <v>52</v>
      </c>
      <c r="B40" s="21" t="s">
        <v>24</v>
      </c>
      <c r="C40" s="22" t="s">
        <v>35</v>
      </c>
      <c r="D40" s="23">
        <v>571570</v>
      </c>
    </row>
    <row r="41">
      <c r="A41" s="20" t="s">
        <v>53</v>
      </c>
      <c r="B41" s="21" t="s">
        <v>24</v>
      </c>
      <c r="C41" s="22" t="s">
        <v>24</v>
      </c>
      <c r="D41" s="23">
        <v>1099607.8</v>
      </c>
    </row>
    <row r="42">
      <c r="A42" s="20" t="s">
        <v>54</v>
      </c>
      <c r="B42" s="21" t="s">
        <v>24</v>
      </c>
      <c r="C42" s="22" t="s">
        <v>39</v>
      </c>
      <c r="D42" s="23">
        <v>20838611.879999999</v>
      </c>
    </row>
    <row r="43">
      <c r="A43" s="16" t="s">
        <v>55</v>
      </c>
      <c r="B43" s="17" t="s">
        <v>37</v>
      </c>
      <c r="C43" s="18" t="s">
        <v>14</v>
      </c>
      <c r="D43" s="28">
        <f>D44</f>
        <v>137867520.69</v>
      </c>
    </row>
    <row r="44">
      <c r="A44" s="20" t="s">
        <v>56</v>
      </c>
      <c r="B44" s="21" t="s">
        <v>37</v>
      </c>
      <c r="C44" s="22" t="s">
        <v>13</v>
      </c>
      <c r="D44" s="23">
        <v>137867520.69</v>
      </c>
    </row>
    <row r="45">
      <c r="A45" s="40" t="s">
        <v>57</v>
      </c>
      <c r="B45" s="41" t="s">
        <v>31</v>
      </c>
      <c r="C45" s="42" t="s">
        <v>14</v>
      </c>
      <c r="D45" s="28">
        <f>D46+D47+D48+D49+D50</f>
        <v>167278812.17000002</v>
      </c>
    </row>
    <row r="46">
      <c r="A46" s="20" t="s">
        <v>58</v>
      </c>
      <c r="B46" s="21" t="s">
        <v>31</v>
      </c>
      <c r="C46" s="22" t="s">
        <v>13</v>
      </c>
      <c r="D46" s="23">
        <v>3920260.9300000002</v>
      </c>
    </row>
    <row r="47">
      <c r="A47" s="20" t="s">
        <v>59</v>
      </c>
      <c r="B47" s="21" t="s">
        <v>31</v>
      </c>
      <c r="C47" s="22" t="s">
        <v>16</v>
      </c>
      <c r="D47" s="23">
        <v>79312799.989999995</v>
      </c>
    </row>
    <row r="48">
      <c r="A48" s="20" t="s">
        <v>60</v>
      </c>
      <c r="B48" s="21" t="s">
        <v>31</v>
      </c>
      <c r="C48" s="22" t="s">
        <v>18</v>
      </c>
      <c r="D48" s="23">
        <v>3001298.25</v>
      </c>
    </row>
    <row r="49">
      <c r="A49" s="20" t="s">
        <v>61</v>
      </c>
      <c r="B49" s="21" t="s">
        <v>31</v>
      </c>
      <c r="C49" s="22" t="s">
        <v>20</v>
      </c>
      <c r="D49" s="23">
        <v>80168453</v>
      </c>
    </row>
    <row r="50">
      <c r="A50" s="20" t="s">
        <v>62</v>
      </c>
      <c r="B50" s="21" t="s">
        <v>31</v>
      </c>
      <c r="C50" s="22" t="s">
        <v>22</v>
      </c>
      <c r="D50" s="23">
        <v>876000</v>
      </c>
    </row>
    <row r="51">
      <c r="A51" s="43" t="s">
        <v>63</v>
      </c>
      <c r="B51" s="44" t="s">
        <v>64</v>
      </c>
      <c r="C51" s="45" t="s">
        <v>14</v>
      </c>
      <c r="D51" s="28">
        <f>D52</f>
        <v>2801236.3300000001</v>
      </c>
    </row>
    <row r="52">
      <c r="A52" s="20" t="s">
        <v>65</v>
      </c>
      <c r="B52" s="21" t="s">
        <v>64</v>
      </c>
      <c r="C52" s="22" t="s">
        <v>16</v>
      </c>
      <c r="D52" s="23">
        <v>2801236.3300000001</v>
      </c>
    </row>
    <row r="53" ht="33" customHeight="1">
      <c r="A53" s="43" t="s">
        <v>66</v>
      </c>
      <c r="B53" s="44" t="s">
        <v>67</v>
      </c>
      <c r="C53" s="45" t="s">
        <v>14</v>
      </c>
      <c r="D53" s="28">
        <f>D54+D55</f>
        <v>153692299.87</v>
      </c>
    </row>
    <row r="54" ht="18">
      <c r="A54" s="20" t="s">
        <v>68</v>
      </c>
      <c r="B54" s="21" t="s">
        <v>67</v>
      </c>
      <c r="C54" s="22" t="s">
        <v>13</v>
      </c>
      <c r="D54" s="23">
        <v>83750000</v>
      </c>
    </row>
    <row r="55">
      <c r="A55" s="20" t="s">
        <v>69</v>
      </c>
      <c r="B55" s="21" t="s">
        <v>67</v>
      </c>
      <c r="C55" s="22" t="s">
        <v>18</v>
      </c>
      <c r="D55" s="23">
        <v>69942299.870000005</v>
      </c>
    </row>
    <row r="56" s="24" customFormat="1">
      <c r="A56" s="46" t="s">
        <v>70</v>
      </c>
      <c r="B56" s="47"/>
      <c r="C56" s="48"/>
      <c r="D56" s="49">
        <v>-83386336.730000004</v>
      </c>
    </row>
    <row r="57" ht="15" customHeight="1"/>
    <row r="58" ht="15" customHeight="1">
      <c r="A58" s="50" t="s">
        <v>71</v>
      </c>
      <c r="B58" s="50"/>
      <c r="C58" s="50"/>
      <c r="D58" s="50"/>
      <c r="E58" s="51"/>
      <c r="F58" s="51"/>
      <c r="G58" s="52"/>
      <c r="H58" s="52"/>
      <c r="I58" s="52"/>
    </row>
    <row r="59" ht="15" customHeight="1">
      <c r="A59" s="52" t="s">
        <v>3</v>
      </c>
      <c r="B59" s="52"/>
      <c r="C59" s="52"/>
      <c r="D59" s="52"/>
      <c r="E59" s="52"/>
      <c r="F59" s="52"/>
      <c r="G59" s="52"/>
      <c r="H59" s="52"/>
      <c r="I59" s="52"/>
    </row>
    <row r="60" ht="15" customHeight="1">
      <c r="A60" s="51"/>
      <c r="B60" s="51"/>
      <c r="C60" s="51"/>
      <c r="D60" s="51"/>
      <c r="E60" s="52"/>
      <c r="F60" s="52"/>
      <c r="G60" s="52"/>
      <c r="H60" s="52"/>
      <c r="I60" s="52"/>
    </row>
    <row r="61" ht="15" customHeight="1">
      <c r="A61" s="51"/>
      <c r="B61" s="51"/>
      <c r="C61" s="51"/>
      <c r="D61" s="51"/>
      <c r="E61" s="52"/>
      <c r="F61" s="52"/>
      <c r="G61" s="52" t="s">
        <v>72</v>
      </c>
      <c r="H61" s="52"/>
      <c r="I61" s="52"/>
    </row>
    <row r="62" ht="15" customHeight="1">
      <c r="A62" s="51"/>
      <c r="B62" s="51"/>
      <c r="C62" s="51"/>
      <c r="D62" s="51"/>
      <c r="E62" s="52"/>
      <c r="F62" s="52"/>
      <c r="G62" s="52"/>
      <c r="H62" s="52"/>
      <c r="I62" s="52"/>
    </row>
    <row r="63" ht="15" customHeight="1">
      <c r="A63" s="51"/>
      <c r="B63" s="51"/>
      <c r="C63" s="51"/>
      <c r="D63" s="51"/>
      <c r="E63" s="52"/>
      <c r="F63" s="52"/>
      <c r="G63" s="52"/>
      <c r="H63" s="52"/>
      <c r="I63" s="52"/>
    </row>
    <row r="64" ht="15" customHeight="1">
      <c r="A64" s="51"/>
      <c r="B64" s="51"/>
      <c r="C64" s="51"/>
      <c r="D64" s="51"/>
      <c r="E64" s="52"/>
      <c r="F64" s="52"/>
      <c r="G64" s="52"/>
      <c r="H64" s="52"/>
      <c r="I64" s="52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</sheetData>
  <mergeCells count="15">
    <mergeCell ref="B2:K2"/>
    <mergeCell ref="B3:K3"/>
    <mergeCell ref="B5:K5"/>
    <mergeCell ref="A7:D8"/>
    <mergeCell ref="A58:D58"/>
    <mergeCell ref="E58:F58"/>
    <mergeCell ref="H58:I58"/>
    <mergeCell ref="A59:D59"/>
    <mergeCell ref="E59:F59"/>
    <mergeCell ref="H59:I59"/>
    <mergeCell ref="A60:D60"/>
    <mergeCell ref="A61:D61"/>
    <mergeCell ref="A62:D62"/>
    <mergeCell ref="A63:D63"/>
    <mergeCell ref="A64:D64"/>
  </mergeCells>
  <printOptions headings="0" gridLines="0"/>
  <pageMargins left="0.59055100000000005" right="0.39370099999999991" top="0.39370099999999991" bottom="0.39370099999999991" header="0" footer="0"/>
  <pageSetup paperSize="9" scale="75" fitToWidth="1" fitToHeight="10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kuzmina_lv@mfnso.local</cp:lastModifiedBy>
  <cp:revision>4</cp:revision>
  <dcterms:created xsi:type="dcterms:W3CDTF">1999-06-18T11:49:00Z</dcterms:created>
  <dcterms:modified xsi:type="dcterms:W3CDTF">2026-03-18T08:01:19Z</dcterms:modified>
  <cp:version>1048576</cp:version>
</cp:coreProperties>
</file>