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" sheetId="1" state="visible" r:id="rId1"/>
  </sheets>
  <definedNames>
    <definedName name="А125">#REF!</definedName>
  </definedNames>
  <calcPr/>
</workbook>
</file>

<file path=xl/sharedStrings.xml><?xml version="1.0" encoding="utf-8"?>
<sst xmlns="http://schemas.openxmlformats.org/spreadsheetml/2006/main" count="48" uniqueCount="48">
  <si>
    <t>Утверждено</t>
  </si>
  <si>
    <t xml:space="preserve">Приложение 7 к решению сессии </t>
  </si>
  <si>
    <t xml:space="preserve">Совета депутатов Каргатского района</t>
  </si>
  <si>
    <t xml:space="preserve">от                      № </t>
  </si>
  <si>
    <t xml:space="preserve">Распределение ассигнований на капитальные вложения из районного бюджета  по направлениям и объектам в 2026 году и плановом периоде 2027-2028 годов </t>
  </si>
  <si>
    <t xml:space="preserve">тыс. рублей</t>
  </si>
  <si>
    <t xml:space="preserve">Наименование направлений и объектов </t>
  </si>
  <si>
    <t xml:space="preserve">Бюджетная классификация</t>
  </si>
  <si>
    <t xml:space="preserve">Лимиты капитальных вложений, всего</t>
  </si>
  <si>
    <t xml:space="preserve">в том числе за счет средств областного бюджета</t>
  </si>
  <si>
    <t xml:space="preserve">Приобретение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</si>
  <si>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290 0501 8800070139 410</t>
  </si>
  <si>
    <t xml:space="preserve">Обеспечение жилыми помещениями многодетных малообеспеченных семей по договорам социального найма</t>
  </si>
  <si>
    <t xml:space="preserve">290 0501 8800070639 410</t>
  </si>
  <si>
    <t xml:space="preserve">290 0501 7700070639 410</t>
  </si>
  <si>
    <t xml:space="preserve">Строительство объекта "Многоквартирный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</si>
  <si>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 xml:space="preserve">290 0501 8800070650 410</t>
  </si>
  <si>
    <t xml:space="preserve">290 1004 8800070399 410</t>
  </si>
  <si>
    <t xml:space="preserve">290 0501 7700070650 410</t>
  </si>
  <si>
    <t xml:space="preserve">Технологическое присоединение к сетям электроснабжения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</si>
  <si>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 xml:space="preserve">290 0412 8800004120 410</t>
  </si>
  <si>
    <t xml:space="preserve">Технологическое присоединение к сетям газораспределения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</si>
  <si>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 xml:space="preserve">Разработка ПСД для завершения строительства объекта «Универсальный крытый хоккейный корт на территории МКОУ Каргатская средняя школа №2 им.Горького»</t>
  </si>
  <si>
    <t xml:space="preserve">290 1102 8800011020 410</t>
  </si>
  <si>
    <t xml:space="preserve"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</si>
  <si>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 xml:space="preserve"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</si>
  <si>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 xml:space="preserve">Корректировка ПД по объекту «АИТ плавательного бассейна в г.Каргат Каргатского района"</t>
  </si>
  <si>
    <t xml:space="preserve">Технологическое присоединениек сетям газораспределения объекта "АИТ плавательного бассейна в г.Каргате Каргатского района"</t>
  </si>
  <si>
    <t xml:space="preserve">Технологическое присоединениек сетям электроснабжения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</si>
  <si>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</si>
  <si>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</si>
  <si>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</si>
  <si>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</si>
  <si>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Выполнение инженерно-экологических и инженерно-гидрометеорологических изысканий по объекту  "Водозаборная скважина с установкой водоподготовки в д. Алабуга Каргатского района Новосибирской области"</t>
  </si>
  <si>
    <t xml:space="preserve">290 0502 8800005220 410</t>
  </si>
  <si>
    <t xml:space="preserve">Выполнение инженерно-экологических и инженерно-гидрометеорологических изысканий "Водозаборная скважина с установкой водоподготовки в  п. Наталинский Каргатского района Новосибирской области"</t>
  </si>
  <si>
    <t xml:space="preserve">Разработка  и экспертиза ПСД по объекту "Водозаборная скважина с установкой водоподготовки в д.Алабуга Каргатского района Новосибирской области"</t>
  </si>
  <si>
    <t xml:space="preserve"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</si>
  <si>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 xml:space="preserve">Разработка и экспертиза ПСД по объекту "Водозаборная скважина в п.Натальинский Каргатского района Новосибирской области"</t>
  </si>
  <si>
    <t xml:space="preserve">Выполнение инженерно-экологических и инженерно-гидрометеорологических изысканий по объекту  "Водозаборная скважина с установкой водоподготовки в  п. Теренино Каргатского района Новосибирской области"</t>
  </si>
  <si>
    <t xml:space="preserve"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</si>
  <si>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 xml:space="preserve"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</si>
  <si>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 xml:space="preserve"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</si>
  <si>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 xml:space="preserve"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</si>
  <si>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>ВСЕГО</t>
  </si>
  <si>
    <t xml:space="preserve">Глава Каргатского района </t>
  </si>
  <si>
    <t>Н.Л.Терентьев</t>
  </si>
  <si>
    <t xml:space="preserve">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</si>
</sst>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00.00.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 Cy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sz val="14.000000"/>
      <name val="Times New Roman"/>
    </font>
    <font>
      <sz val="10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29" borderId="0" numFmtId="0" applyNumberFormat="1" applyFont="1" applyFill="1" applyBorder="1"/>
    <xf fontId="17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20" fillId="31" borderId="0" numFmtId="0" applyNumberFormat="1" applyFont="1" applyFill="1" applyBorder="1"/>
  </cellStyleXfs>
  <cellXfs count="39">
    <xf fontId="0" fillId="0" borderId="0" numFmtId="0" xfId="0"/>
    <xf fontId="21" fillId="0" borderId="0" numFmtId="0" xfId="0" applyFont="1"/>
    <xf fontId="21" fillId="0" borderId="0" numFmtId="0" xfId="0" applyFont="1" applyAlignment="1">
      <alignment horizontal="center"/>
    </xf>
    <xf fontId="21" fillId="0" borderId="0" numFmtId="164" xfId="0" applyNumberFormat="1" applyFont="1" applyAlignment="1">
      <alignment horizontal="center" vertical="justify"/>
    </xf>
    <xf fontId="22" fillId="0" borderId="0" numFmtId="164" xfId="0" applyNumberFormat="1" applyFont="1" applyAlignment="1">
      <alignment horizontal="center" vertical="justify"/>
    </xf>
    <xf fontId="22" fillId="0" borderId="0" numFmtId="164" xfId="0" applyNumberFormat="1" applyFont="1" applyAlignment="1">
      <alignment horizontal="left" vertical="justify"/>
    </xf>
    <xf fontId="23" fillId="0" borderId="0" numFmtId="0" xfId="0" applyFont="1" applyAlignment="1">
      <alignment horizontal="center" vertical="center" wrapText="1"/>
    </xf>
    <xf fontId="24" fillId="0" borderId="0" numFmtId="0" xfId="0" applyFont="1" applyAlignment="1">
      <alignment horizontal="center" vertical="top"/>
    </xf>
    <xf fontId="21" fillId="0" borderId="10" numFmtId="164" xfId="0" applyNumberFormat="1" applyFont="1" applyBorder="1" applyAlignment="1">
      <alignment horizontal="right" vertical="justify"/>
    </xf>
    <xf fontId="24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/>
    </xf>
    <xf fontId="22" fillId="0" borderId="13" numFmtId="0" xfId="0" applyFont="1" applyBorder="1" applyAlignment="1">
      <alignment horizontal="center"/>
    </xf>
    <xf fontId="22" fillId="0" borderId="0" numFmtId="0" xfId="0" applyFont="1"/>
    <xf fontId="24" fillId="0" borderId="14" numFmtId="0" xfId="0" applyFont="1" applyBorder="1" applyAlignment="1">
      <alignment horizontal="center" vertical="center" wrapText="1"/>
    </xf>
    <xf fontId="24" fillId="0" borderId="15" numFmtId="164" xfId="0" applyNumberFormat="1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5" numFmtId="49" xfId="0" applyNumberFormat="1" applyFont="1" applyBorder="1" applyAlignment="1">
      <alignment horizontal="center" vertical="center" wrapText="1"/>
    </xf>
    <xf fontId="22" fillId="32" borderId="15" numFmtId="164" xfId="0" applyNumberFormat="1" applyFont="1" applyFill="1" applyBorder="1" applyAlignment="1">
      <alignment horizontal="center" vertical="center" wrapText="1"/>
    </xf>
    <xf fontId="22" fillId="0" borderId="0" numFmtId="164" xfId="0" applyNumberFormat="1" applyFont="1" applyAlignment="1">
      <alignment horizontal="center" vertical="center" wrapText="1"/>
    </xf>
    <xf fontId="22" fillId="0" borderId="15" numFmtId="164" xfId="0" applyNumberFormat="1" applyFont="1" applyBorder="1" applyAlignment="1">
      <alignment horizontal="center" vertical="center" wrapText="1"/>
    </xf>
    <xf fontId="22" fillId="0" borderId="0" numFmtId="165" xfId="0" applyNumberFormat="1" applyFont="1"/>
    <xf fontId="22" fillId="0" borderId="15" numFmtId="165" xfId="0" applyNumberFormat="1" applyFont="1" applyBorder="1" applyAlignment="1">
      <alignment horizontal="center" vertical="center"/>
    </xf>
    <xf fontId="22" fillId="0" borderId="14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2" fillId="32" borderId="15" numFmtId="49" xfId="0" applyNumberFormat="1" applyFont="1" applyFill="1" applyBorder="1" applyAlignment="1">
      <alignment horizontal="center" vertical="center" wrapText="1"/>
    </xf>
    <xf fontId="22" fillId="0" borderId="15" numFmtId="0" xfId="0" applyFont="1" applyBorder="1" applyAlignment="1">
      <alignment horizontal="center" vertical="center" wrapText="1"/>
    </xf>
    <xf fontId="22" fillId="32" borderId="15" numFmtId="0" xfId="0" applyFont="1" applyFill="1" applyBorder="1" applyAlignment="1">
      <alignment horizontal="center" vertical="center" wrapText="1"/>
    </xf>
    <xf fontId="22" fillId="32" borderId="14" numFmtId="0" xfId="0" applyFont="1" applyFill="1" applyBorder="1" applyAlignment="1">
      <alignment horizontal="center" vertical="center" wrapText="1"/>
    </xf>
    <xf fontId="22" fillId="32" borderId="0" numFmtId="164" xfId="0" applyNumberFormat="1" applyFont="1" applyFill="1" applyAlignment="1">
      <alignment horizontal="center" vertical="center" wrapText="1"/>
    </xf>
    <xf fontId="22" fillId="32" borderId="15" numFmtId="165" xfId="0" applyNumberFormat="1" applyFont="1" applyFill="1" applyBorder="1" applyAlignment="1">
      <alignment horizontal="center" vertical="center"/>
    </xf>
    <xf fontId="24" fillId="0" borderId="15" numFmtId="166" xfId="40" applyNumberFormat="1" applyFont="1" applyBorder="1" applyAlignment="1" applyProtection="1">
      <alignment horizontal="left" vertical="center" wrapText="1"/>
    </xf>
    <xf fontId="24" fillId="0" borderId="15" numFmtId="0" xfId="0" applyFont="1" applyBorder="1" applyAlignment="1">
      <alignment horizontal="center" vertical="center"/>
    </xf>
    <xf fontId="24" fillId="0" borderId="15" numFmtId="164" xfId="0" applyNumberFormat="1" applyFont="1" applyBorder="1" applyAlignment="1">
      <alignment horizontal="center" vertical="center"/>
    </xf>
    <xf fontId="25" fillId="0" borderId="0" numFmtId="0" xfId="0" applyFont="1"/>
    <xf fontId="25" fillId="0" borderId="0" numFmtId="0" xfId="40" applyFont="1" applyAlignment="1">
      <alignment horizontal="right"/>
    </xf>
    <xf fontId="25" fillId="0" borderId="0" numFmtId="0" xfId="40" applyFont="1" applyAlignment="1">
      <alignment horizontal="left"/>
    </xf>
    <xf fontId="26" fillId="0" borderId="0" numFmtId="0" xfId="40" applyFont="1"/>
    <xf fontId="26" fillId="0" borderId="0" numFmtId="0" xfId="0" applyFont="1"/>
    <xf fontId="14" fillId="0" borderId="0" numFmtId="0" xfId="40" applyFont="1"/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34" zoomScale="75" workbookViewId="0">
      <selection activeCell="C17" activeCellId="0" sqref="C17"/>
    </sheetView>
  </sheetViews>
  <sheetFormatPr baseColWidth="8" defaultColWidth="8.7109400000000008" defaultRowHeight="15" customHeight="1"/>
  <cols>
    <col customWidth="1" min="1" max="1" style="1" width="57.425800000000002"/>
    <col customWidth="1" min="2" max="2" style="2" width="29.425799999999999"/>
    <col customWidth="1" min="3" max="3" style="3" width="20.2852"/>
    <col customWidth="1" min="4" max="4" style="3" width="18.140599999999999"/>
    <col customWidth="1" min="5" max="6" style="1" width="16.710899999999999"/>
    <col customWidth="1" min="7" max="7" style="1" width="17"/>
    <col customWidth="1" min="8" max="8" style="1" width="15.2852"/>
    <col hidden="1" min="9" max="10" style="1" width="0"/>
    <col customWidth="1" min="11" max="257" style="1" width="8.7109400000000008"/>
  </cols>
  <sheetData>
    <row r="1" ht="15.75">
      <c r="C1" s="4"/>
      <c r="D1" s="4"/>
      <c r="G1" s="4" t="s">
        <v>0</v>
      </c>
      <c r="H1" s="4"/>
    </row>
    <row r="2" ht="30.75" customHeight="1">
      <c r="C2" s="5"/>
      <c r="D2" s="5"/>
      <c r="G2" s="5" t="s">
        <v>1</v>
      </c>
      <c r="H2" s="5"/>
    </row>
    <row r="3" ht="27.75" customHeight="1">
      <c r="C3" s="5"/>
      <c r="D3" s="5"/>
      <c r="G3" s="5" t="s">
        <v>2</v>
      </c>
      <c r="H3" s="5"/>
    </row>
    <row r="4" ht="15.75">
      <c r="C4" s="5"/>
      <c r="D4" s="5"/>
      <c r="G4" s="5" t="s">
        <v>3</v>
      </c>
      <c r="H4" s="5"/>
    </row>
    <row r="5" ht="15.75">
      <c r="C5" s="5"/>
      <c r="D5" s="5"/>
    </row>
    <row r="6" ht="45" customHeight="1">
      <c r="A6" s="6" t="s">
        <v>4</v>
      </c>
      <c r="B6" s="6"/>
      <c r="C6" s="6"/>
      <c r="D6" s="6"/>
      <c r="E6" s="6"/>
      <c r="F6" s="6"/>
      <c r="G6" s="6"/>
      <c r="H6" s="6"/>
    </row>
    <row r="7" ht="15.75">
      <c r="A7" s="7"/>
      <c r="B7" s="7"/>
      <c r="C7" s="4"/>
      <c r="D7" s="4"/>
      <c r="H7" s="8" t="s">
        <v>5</v>
      </c>
    </row>
    <row r="8" ht="14.449999999999999" customHeight="1">
      <c r="A8" s="9" t="s">
        <v>6</v>
      </c>
      <c r="B8" s="9" t="s">
        <v>7</v>
      </c>
      <c r="C8" s="10">
        <v>2026</v>
      </c>
      <c r="D8" s="11"/>
      <c r="E8" s="10">
        <v>2027</v>
      </c>
      <c r="F8" s="11"/>
      <c r="G8" s="10">
        <v>2028</v>
      </c>
      <c r="H8" s="11"/>
      <c r="I8" s="12"/>
      <c r="J8" s="12"/>
      <c r="K8" s="12"/>
    </row>
    <row r="9" ht="102.75" customHeight="1">
      <c r="A9" s="13"/>
      <c r="B9" s="13"/>
      <c r="C9" s="14" t="s">
        <v>8</v>
      </c>
      <c r="D9" s="14" t="s">
        <v>9</v>
      </c>
      <c r="E9" s="14" t="s">
        <v>8</v>
      </c>
      <c r="F9" s="14" t="s">
        <v>9</v>
      </c>
      <c r="G9" s="14" t="s">
        <v>8</v>
      </c>
      <c r="H9" s="14" t="s">
        <v>9</v>
      </c>
      <c r="I9" s="12"/>
      <c r="J9" s="12"/>
      <c r="K9" s="12"/>
    </row>
    <row r="10" ht="72.75" customHeight="1">
      <c r="A10" s="15" t="s">
        <v>10</v>
      </c>
      <c r="B10" s="16" t="s">
        <v>11</v>
      </c>
      <c r="C10" s="17">
        <v>15529.700000000001</v>
      </c>
      <c r="D10" s="17">
        <v>15529.700000000001</v>
      </c>
      <c r="E10" s="18">
        <v>19412.099999999999</v>
      </c>
      <c r="F10" s="19">
        <v>19412.099999999999</v>
      </c>
      <c r="G10" s="18">
        <v>69883.600000000006</v>
      </c>
      <c r="H10" s="19">
        <v>69883.600000000006</v>
      </c>
      <c r="I10" s="20"/>
      <c r="J10" s="12"/>
      <c r="K10" s="12"/>
    </row>
    <row r="11" ht="37.5" customHeight="1">
      <c r="A11" s="15" t="s">
        <v>12</v>
      </c>
      <c r="B11" s="16" t="s">
        <v>13</v>
      </c>
      <c r="C11" s="19">
        <v>0</v>
      </c>
      <c r="D11" s="19">
        <v>0</v>
      </c>
      <c r="E11" s="19">
        <v>4253.3000000000002</v>
      </c>
      <c r="F11" s="19">
        <v>4253.3000000000002</v>
      </c>
      <c r="G11" s="21">
        <v>0</v>
      </c>
      <c r="H11" s="21">
        <v>0</v>
      </c>
      <c r="I11" s="20"/>
      <c r="J11" s="12"/>
      <c r="K11" s="12"/>
    </row>
    <row r="12" ht="39.75" customHeight="1">
      <c r="A12" s="22"/>
      <c r="B12" s="16" t="s">
        <v>14</v>
      </c>
      <c r="C12" s="19">
        <v>0</v>
      </c>
      <c r="D12" s="19">
        <v>0</v>
      </c>
      <c r="E12" s="17">
        <v>0</v>
      </c>
      <c r="F12" s="17">
        <v>0</v>
      </c>
      <c r="G12" s="21">
        <v>0</v>
      </c>
      <c r="H12" s="21">
        <v>0</v>
      </c>
      <c r="I12" s="20"/>
      <c r="J12" s="12"/>
      <c r="K12" s="12"/>
    </row>
    <row r="13" ht="39.75" customHeight="1">
      <c r="A13" s="15" t="s">
        <v>15</v>
      </c>
      <c r="B13" s="16" t="s">
        <v>16</v>
      </c>
      <c r="C13" s="19">
        <v>90342.600000000006</v>
      </c>
      <c r="D13" s="19">
        <v>90342.600000000006</v>
      </c>
      <c r="E13" s="19">
        <v>0</v>
      </c>
      <c r="F13" s="19">
        <v>0</v>
      </c>
      <c r="G13" s="21">
        <v>0</v>
      </c>
      <c r="H13" s="21">
        <v>0</v>
      </c>
      <c r="I13" s="20"/>
      <c r="J13" s="12"/>
      <c r="K13" s="12"/>
    </row>
    <row r="14" ht="39.75" customHeight="1">
      <c r="A14" s="23"/>
      <c r="B14" s="24" t="s">
        <v>17</v>
      </c>
      <c r="C14" s="18">
        <v>33528</v>
      </c>
      <c r="D14" s="19">
        <v>33528</v>
      </c>
      <c r="E14" s="19"/>
      <c r="F14" s="19"/>
      <c r="G14" s="21"/>
      <c r="H14" s="21"/>
      <c r="I14" s="20"/>
      <c r="J14" s="12"/>
      <c r="K14" s="12"/>
    </row>
    <row r="15" ht="43.5" customHeight="1">
      <c r="A15" s="22"/>
      <c r="B15" s="16" t="s">
        <v>18</v>
      </c>
      <c r="C15" s="17">
        <v>1097.3</v>
      </c>
      <c r="D15" s="19">
        <v>0</v>
      </c>
      <c r="E15" s="19">
        <v>0</v>
      </c>
      <c r="F15" s="19">
        <v>0</v>
      </c>
      <c r="G15" s="21">
        <v>0</v>
      </c>
      <c r="H15" s="21">
        <v>0</v>
      </c>
      <c r="I15" s="20"/>
      <c r="J15" s="12"/>
      <c r="K15" s="12"/>
    </row>
    <row r="16" ht="105" customHeight="1">
      <c r="A16" s="22" t="s">
        <v>19</v>
      </c>
      <c r="B16" s="24" t="s">
        <v>20</v>
      </c>
      <c r="C16" s="17">
        <v>533.89999999999998</v>
      </c>
      <c r="D16" s="19">
        <v>0</v>
      </c>
      <c r="E16" s="19">
        <v>0</v>
      </c>
      <c r="F16" s="19">
        <v>0</v>
      </c>
      <c r="G16" s="21">
        <v>0</v>
      </c>
      <c r="H16" s="21">
        <v>0</v>
      </c>
      <c r="I16" s="20"/>
      <c r="J16" s="12"/>
      <c r="K16" s="12"/>
    </row>
    <row r="17" ht="105" customHeight="1">
      <c r="A17" s="22" t="s">
        <v>21</v>
      </c>
      <c r="B17" s="24" t="s">
        <v>20</v>
      </c>
      <c r="C17" s="17">
        <v>3500</v>
      </c>
      <c r="D17" s="19">
        <v>0</v>
      </c>
      <c r="E17" s="19">
        <v>0</v>
      </c>
      <c r="F17" s="19">
        <v>0</v>
      </c>
      <c r="G17" s="21">
        <v>0</v>
      </c>
      <c r="H17" s="21">
        <v>0</v>
      </c>
      <c r="I17" s="20"/>
      <c r="J17" s="12"/>
      <c r="K17" s="12"/>
    </row>
    <row r="18" ht="73.5" customHeight="1">
      <c r="A18" s="25" t="s">
        <v>22</v>
      </c>
      <c r="B18" s="24" t="s">
        <v>23</v>
      </c>
      <c r="C18" s="17">
        <v>590</v>
      </c>
      <c r="D18" s="19">
        <v>0</v>
      </c>
      <c r="E18" s="19">
        <v>0</v>
      </c>
      <c r="F18" s="19">
        <v>0</v>
      </c>
      <c r="G18" s="21">
        <v>0</v>
      </c>
      <c r="H18" s="21">
        <v>0</v>
      </c>
      <c r="I18" s="20"/>
      <c r="J18" s="12"/>
      <c r="K18" s="12"/>
    </row>
    <row r="19" ht="88.5" customHeight="1">
      <c r="A19" s="22" t="s">
        <v>24</v>
      </c>
      <c r="B19" s="24" t="s">
        <v>20</v>
      </c>
      <c r="C19" s="17">
        <v>49.700000000000003</v>
      </c>
      <c r="D19" s="19">
        <v>0</v>
      </c>
      <c r="E19" s="19">
        <v>0</v>
      </c>
      <c r="F19" s="19">
        <v>0</v>
      </c>
      <c r="G19" s="21">
        <v>0</v>
      </c>
      <c r="H19" s="21">
        <v>0</v>
      </c>
      <c r="I19" s="20"/>
      <c r="J19" s="12"/>
      <c r="K19" s="12"/>
    </row>
    <row r="20" ht="71.25" customHeight="1">
      <c r="A20" s="22" t="s">
        <v>25</v>
      </c>
      <c r="B20" s="24" t="s">
        <v>20</v>
      </c>
      <c r="C20" s="17">
        <v>1406.2</v>
      </c>
      <c r="D20" s="19">
        <v>0</v>
      </c>
      <c r="E20" s="19">
        <v>0</v>
      </c>
      <c r="F20" s="19">
        <v>0</v>
      </c>
      <c r="G20" s="21">
        <v>0</v>
      </c>
      <c r="H20" s="21">
        <v>0</v>
      </c>
      <c r="I20" s="20"/>
      <c r="J20" s="12"/>
      <c r="K20" s="12"/>
    </row>
    <row r="21" ht="53.25" customHeight="1">
      <c r="A21" s="22" t="s">
        <v>26</v>
      </c>
      <c r="B21" s="24" t="s">
        <v>20</v>
      </c>
      <c r="C21" s="17">
        <v>150</v>
      </c>
      <c r="D21" s="19">
        <v>0</v>
      </c>
      <c r="E21" s="19">
        <v>0</v>
      </c>
      <c r="F21" s="19">
        <v>0</v>
      </c>
      <c r="G21" s="21">
        <v>0</v>
      </c>
      <c r="H21" s="21">
        <v>0</v>
      </c>
      <c r="I21" s="20"/>
      <c r="J21" s="12"/>
      <c r="K21" s="12"/>
    </row>
    <row r="22" ht="53.25" customHeight="1">
      <c r="A22" s="22" t="s">
        <v>27</v>
      </c>
      <c r="B22" s="24" t="s">
        <v>20</v>
      </c>
      <c r="C22" s="17">
        <v>104.2</v>
      </c>
      <c r="D22" s="19">
        <v>0</v>
      </c>
      <c r="E22" s="19">
        <v>0</v>
      </c>
      <c r="F22" s="19">
        <v>0</v>
      </c>
      <c r="G22" s="21">
        <v>0</v>
      </c>
      <c r="H22" s="21">
        <v>0</v>
      </c>
      <c r="I22" s="20"/>
      <c r="J22" s="12"/>
      <c r="K22" s="12"/>
    </row>
    <row r="23" ht="89.25" customHeight="1">
      <c r="A23" s="22" t="s">
        <v>28</v>
      </c>
      <c r="B23" s="24" t="s">
        <v>20</v>
      </c>
      <c r="C23" s="17">
        <v>214.09999999999999</v>
      </c>
      <c r="D23" s="19">
        <v>0</v>
      </c>
      <c r="E23" s="19">
        <v>0</v>
      </c>
      <c r="F23" s="19">
        <v>0</v>
      </c>
      <c r="G23" s="21">
        <v>0</v>
      </c>
      <c r="H23" s="21">
        <v>0</v>
      </c>
      <c r="I23" s="20"/>
      <c r="J23" s="12"/>
      <c r="K23" s="12"/>
    </row>
    <row r="24" ht="128.25" customHeight="1">
      <c r="A24" s="22" t="s">
        <v>29</v>
      </c>
      <c r="B24" s="24" t="s">
        <v>20</v>
      </c>
      <c r="C24" s="17">
        <v>590</v>
      </c>
      <c r="D24" s="19">
        <v>0</v>
      </c>
      <c r="E24" s="19">
        <v>0</v>
      </c>
      <c r="F24" s="19">
        <v>0</v>
      </c>
      <c r="G24" s="21">
        <v>0</v>
      </c>
      <c r="H24" s="21">
        <v>0</v>
      </c>
      <c r="I24" s="20"/>
      <c r="J24" s="12"/>
      <c r="K24" s="12"/>
    </row>
    <row r="25" ht="112.5" customHeight="1">
      <c r="A25" s="22" t="s">
        <v>30</v>
      </c>
      <c r="B25" s="24" t="s">
        <v>20</v>
      </c>
      <c r="C25" s="17">
        <v>250</v>
      </c>
      <c r="D25" s="19">
        <v>0</v>
      </c>
      <c r="E25" s="19">
        <v>0</v>
      </c>
      <c r="F25" s="19">
        <v>0</v>
      </c>
      <c r="G25" s="21">
        <v>0</v>
      </c>
      <c r="H25" s="21">
        <v>0</v>
      </c>
      <c r="I25" s="20"/>
      <c r="J25" s="12"/>
      <c r="K25" s="12"/>
    </row>
    <row r="26" ht="119.25" customHeight="1">
      <c r="A26" s="22" t="s">
        <v>31</v>
      </c>
      <c r="B26" s="24" t="s">
        <v>20</v>
      </c>
      <c r="C26" s="17">
        <v>46.5</v>
      </c>
      <c r="D26" s="19">
        <v>0</v>
      </c>
      <c r="E26" s="19">
        <v>0</v>
      </c>
      <c r="F26" s="19">
        <v>0</v>
      </c>
      <c r="G26" s="21">
        <v>0</v>
      </c>
      <c r="H26" s="21">
        <v>0</v>
      </c>
      <c r="I26" s="20"/>
      <c r="J26" s="12"/>
      <c r="K26" s="12"/>
    </row>
    <row r="27" ht="109.5" customHeight="1">
      <c r="A27" s="22" t="s">
        <v>32</v>
      </c>
      <c r="B27" s="24" t="s">
        <v>20</v>
      </c>
      <c r="C27" s="17">
        <v>398</v>
      </c>
      <c r="D27" s="19">
        <v>0</v>
      </c>
      <c r="E27" s="19">
        <v>0</v>
      </c>
      <c r="F27" s="19">
        <v>0</v>
      </c>
      <c r="G27" s="21">
        <v>0</v>
      </c>
      <c r="H27" s="21">
        <v>0</v>
      </c>
      <c r="I27" s="20"/>
      <c r="J27" s="12"/>
      <c r="K27" s="12"/>
    </row>
    <row r="28" ht="74.25" customHeight="1">
      <c r="A28" s="26" t="s">
        <v>33</v>
      </c>
      <c r="B28" s="24" t="s">
        <v>34</v>
      </c>
      <c r="C28" s="17">
        <v>308</v>
      </c>
      <c r="D28" s="19"/>
      <c r="E28" s="19"/>
      <c r="F28" s="19"/>
      <c r="G28" s="21"/>
      <c r="H28" s="21"/>
      <c r="I28" s="20"/>
      <c r="J28" s="12"/>
      <c r="K28" s="12"/>
    </row>
    <row r="29" ht="82.5" customHeight="1">
      <c r="A29" s="26" t="s">
        <v>35</v>
      </c>
      <c r="B29" s="24" t="s">
        <v>34</v>
      </c>
      <c r="C29" s="17">
        <v>280</v>
      </c>
      <c r="D29" s="19"/>
      <c r="E29" s="19"/>
      <c r="F29" s="19"/>
      <c r="G29" s="21"/>
      <c r="H29" s="21"/>
      <c r="I29" s="20"/>
      <c r="J29" s="12"/>
      <c r="K29" s="12"/>
    </row>
    <row r="30" ht="59.25" customHeight="1">
      <c r="A30" s="27" t="s">
        <v>36</v>
      </c>
      <c r="B30" s="24" t="s">
        <v>34</v>
      </c>
      <c r="C30" s="17">
        <f>1664.3+600</f>
        <v>2264.3000000000002</v>
      </c>
      <c r="D30" s="19">
        <v>0</v>
      </c>
      <c r="E30" s="19">
        <v>0</v>
      </c>
      <c r="F30" s="19">
        <v>0</v>
      </c>
      <c r="G30" s="21">
        <v>0</v>
      </c>
      <c r="H30" s="21">
        <v>0</v>
      </c>
      <c r="I30" s="20"/>
      <c r="J30" s="12"/>
      <c r="K30" s="12"/>
    </row>
    <row r="31" ht="67.5" customHeight="1">
      <c r="A31" s="22" t="s">
        <v>37</v>
      </c>
      <c r="B31" s="24" t="s">
        <v>34</v>
      </c>
      <c r="C31" s="17">
        <v>34.5</v>
      </c>
      <c r="D31" s="19">
        <v>0</v>
      </c>
      <c r="E31" s="19">
        <v>0</v>
      </c>
      <c r="F31" s="19">
        <v>0</v>
      </c>
      <c r="G31" s="21">
        <v>0</v>
      </c>
      <c r="H31" s="21">
        <v>0</v>
      </c>
      <c r="I31" s="20"/>
      <c r="J31" s="12"/>
      <c r="K31" s="12"/>
    </row>
    <row r="32" ht="59.25" customHeight="1">
      <c r="A32" s="27" t="s">
        <v>38</v>
      </c>
      <c r="B32" s="24" t="s">
        <v>34</v>
      </c>
      <c r="C32" s="17">
        <f>660+350</f>
        <v>1010</v>
      </c>
      <c r="D32" s="19">
        <v>0</v>
      </c>
      <c r="E32" s="19">
        <v>0</v>
      </c>
      <c r="F32" s="19">
        <v>0</v>
      </c>
      <c r="G32" s="21">
        <v>0</v>
      </c>
      <c r="H32" s="21">
        <v>0</v>
      </c>
      <c r="I32" s="20"/>
      <c r="J32" s="12"/>
      <c r="K32" s="12"/>
    </row>
    <row r="33" ht="78.75" customHeight="1">
      <c r="A33" s="27" t="s">
        <v>39</v>
      </c>
      <c r="B33" s="24" t="s">
        <v>34</v>
      </c>
      <c r="C33" s="28">
        <v>295</v>
      </c>
      <c r="D33" s="17"/>
      <c r="E33" s="17"/>
      <c r="F33" s="17"/>
      <c r="G33" s="29"/>
      <c r="H33" s="29"/>
      <c r="I33" s="20"/>
      <c r="J33" s="12"/>
      <c r="K33" s="12"/>
    </row>
    <row r="34" ht="59.25" customHeight="1">
      <c r="A34" s="27" t="s">
        <v>40</v>
      </c>
      <c r="B34" s="24" t="s">
        <v>34</v>
      </c>
      <c r="C34" s="17">
        <f>1210+500</f>
        <v>1710</v>
      </c>
      <c r="D34" s="19">
        <v>0</v>
      </c>
      <c r="E34" s="19">
        <v>0</v>
      </c>
      <c r="F34" s="19">
        <v>0</v>
      </c>
      <c r="G34" s="21">
        <v>0</v>
      </c>
      <c r="H34" s="21">
        <v>0</v>
      </c>
      <c r="I34" s="20"/>
      <c r="J34" s="12"/>
      <c r="K34" s="12"/>
    </row>
    <row r="35" ht="67.5" customHeight="1">
      <c r="A35" s="22" t="s">
        <v>41</v>
      </c>
      <c r="B35" s="24" t="s">
        <v>34</v>
      </c>
      <c r="C35" s="17">
        <v>26.199999999999999</v>
      </c>
      <c r="D35" s="19">
        <v>0</v>
      </c>
      <c r="E35" s="19">
        <v>0</v>
      </c>
      <c r="F35" s="19">
        <v>0</v>
      </c>
      <c r="G35" s="21">
        <v>0</v>
      </c>
      <c r="H35" s="21">
        <v>0</v>
      </c>
      <c r="I35" s="20"/>
      <c r="J35" s="12"/>
      <c r="K35" s="12"/>
    </row>
    <row r="36" ht="65.25" customHeight="1">
      <c r="A36" s="22" t="s">
        <v>42</v>
      </c>
      <c r="B36" s="24" t="s">
        <v>34</v>
      </c>
      <c r="C36" s="17">
        <v>15.5</v>
      </c>
      <c r="D36" s="19">
        <v>0</v>
      </c>
      <c r="E36" s="19">
        <v>0</v>
      </c>
      <c r="F36" s="19">
        <v>0</v>
      </c>
      <c r="G36" s="21">
        <v>0</v>
      </c>
      <c r="H36" s="21">
        <v>0</v>
      </c>
      <c r="I36" s="20"/>
      <c r="J36" s="12"/>
      <c r="K36" s="12"/>
    </row>
    <row r="37" ht="71.25" customHeight="1">
      <c r="A37" s="22" t="s">
        <v>43</v>
      </c>
      <c r="B37" s="24" t="s">
        <v>34</v>
      </c>
      <c r="C37" s="17">
        <v>19</v>
      </c>
      <c r="D37" s="19">
        <v>0</v>
      </c>
      <c r="E37" s="19">
        <v>0</v>
      </c>
      <c r="F37" s="19">
        <v>0</v>
      </c>
      <c r="G37" s="21">
        <v>0</v>
      </c>
      <c r="H37" s="21">
        <v>0</v>
      </c>
      <c r="I37" s="20"/>
      <c r="J37" s="12"/>
      <c r="K37" s="12"/>
    </row>
    <row r="38" ht="35.25" customHeight="1">
      <c r="A38" s="30" t="s">
        <v>44</v>
      </c>
      <c r="B38" s="31"/>
      <c r="C38" s="32">
        <f>SUM(C10:C37)</f>
        <v>154292.70000000001</v>
      </c>
      <c r="D38" s="32">
        <f>SUM(D10:D27)</f>
        <v>139400.29999999999</v>
      </c>
      <c r="E38" s="32">
        <f>SUM(E10:E27)</f>
        <v>23665.399999999998</v>
      </c>
      <c r="F38" s="32">
        <f>SUM(F10:F27)</f>
        <v>23665.399999999998</v>
      </c>
      <c r="G38" s="32">
        <f>SUM(G10:G27)</f>
        <v>69883.600000000006</v>
      </c>
      <c r="H38" s="32">
        <f>SUM(H10:H27)</f>
        <v>69883.600000000006</v>
      </c>
      <c r="I38" s="12"/>
      <c r="J38" s="12"/>
      <c r="K38" s="12"/>
    </row>
    <row r="39" ht="15" customHeight="1">
      <c r="C39" s="3"/>
      <c r="D39" s="3"/>
      <c r="E39" s="1"/>
      <c r="F39" s="1"/>
      <c r="G39" s="1"/>
      <c r="H39" s="1"/>
    </row>
    <row r="40" ht="15" customHeight="1">
      <c r="C40" s="3"/>
      <c r="D40" s="3"/>
      <c r="E40" s="1"/>
      <c r="F40" s="1"/>
      <c r="G40" s="1"/>
      <c r="H40" s="1"/>
    </row>
    <row r="41" ht="17.25">
      <c r="A41" s="33" t="s">
        <v>45</v>
      </c>
      <c r="B41" s="34"/>
      <c r="C41" s="34"/>
      <c r="D41" s="35" t="s">
        <v>46</v>
      </c>
    </row>
    <row r="42" ht="17.25">
      <c r="A42" s="33" t="s">
        <v>47</v>
      </c>
      <c r="B42" s="36"/>
    </row>
    <row r="43" ht="15">
      <c r="A43" s="37"/>
      <c r="B43" s="38"/>
    </row>
    <row r="44" ht="15">
      <c r="A44" s="37"/>
      <c r="B44" s="38"/>
    </row>
    <row r="45" ht="15">
      <c r="A45" s="37"/>
      <c r="B45" s="38"/>
    </row>
    <row r="46" ht="15">
      <c r="A46" s="37"/>
      <c r="B46" s="38"/>
    </row>
    <row r="47" ht="15.75">
      <c r="A47" s="12"/>
      <c r="B47" s="38"/>
    </row>
  </sheetData>
  <mergeCells count="14">
    <mergeCell ref="C2:D2"/>
    <mergeCell ref="G2:H2"/>
    <mergeCell ref="C3:D3"/>
    <mergeCell ref="G3:H3"/>
    <mergeCell ref="C4:D4"/>
    <mergeCell ref="G4:H4"/>
    <mergeCell ref="A6:H6"/>
    <mergeCell ref="A8:A9"/>
    <mergeCell ref="B8:B9"/>
    <mergeCell ref="C8:D8"/>
    <mergeCell ref="E8:F8"/>
    <mergeCell ref="G8:H8"/>
    <mergeCell ref="A11:A12"/>
    <mergeCell ref="A13:A15"/>
  </mergeCells>
  <printOptions headings="0" gridLines="0"/>
  <pageMargins left="0.62992125984251968" right="0.27559055118110237" top="0.51181102362204722" bottom="0.47244094488188981" header="0.31496099999999999" footer="0.31496099999999999"/>
  <pageSetup paperSize="9" scale="45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kryazhikova_iv@mfnso.local</cp:lastModifiedBy>
  <cp:revision>8</cp:revision>
  <dcterms:created xsi:type="dcterms:W3CDTF">2006-09-28T05:33:00Z</dcterms:created>
  <dcterms:modified xsi:type="dcterms:W3CDTF">2025-11-13T05:28:21Z</dcterms:modified>
  <cp:version>1048576</cp:version>
</cp:coreProperties>
</file>