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2026" sheetId="1" state="visible" r:id="rId1"/>
    <sheet name="2027-28" sheetId="2" state="visible" r:id="rId2"/>
  </sheets>
  <calcPr/>
</workbook>
</file>

<file path=xl/sharedStrings.xml><?xml version="1.0" encoding="utf-8"?>
<sst xmlns="http://schemas.openxmlformats.org/spreadsheetml/2006/main" count="82" uniqueCount="82">
  <si>
    <t>Утверждено</t>
  </si>
  <si>
    <t xml:space="preserve">Приложение 17 к решению сессии</t>
  </si>
  <si>
    <t xml:space="preserve">Совета депутатов Каргатского района </t>
  </si>
  <si>
    <t xml:space="preserve"> от      №</t>
  </si>
  <si>
    <t xml:space="preserve">Таблица 1</t>
  </si>
  <si>
    <t xml:space="preserve">Источники финансирования дефицита районного бюджета на 2026 год </t>
  </si>
  <si>
    <t xml:space="preserve">Наименование показателя</t>
  </si>
  <si>
    <t xml:space="preserve">Код ИФДБ</t>
  </si>
  <si>
    <t xml:space="preserve">Сумма, тыс.рублей</t>
  </si>
  <si>
    <t xml:space="preserve">Администрация Каргатского района</t>
  </si>
  <si>
    <t>290</t>
  </si>
  <si>
    <t xml:space="preserve">Кредиты кредитных организаций в валюте Российской Федерации</t>
  </si>
  <si>
    <t xml:space="preserve">290 01  02  00  00  00  0000  000</t>
  </si>
  <si>
    <t xml:space="preserve">Привлечение кредитов от кредитных организаций в валюте Российской Федерации
</t>
  </si>
  <si>
    <t xml:space="preserve"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</si>
  <si>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</si>
  <si>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290 01  02  00  00  05  0000  710</t>
  </si>
  <si>
    <t xml:space="preserve">Бюджетные кредиты от других бюджетов бюджетной системы Российской Федерации</t>
  </si>
  <si>
    <t xml:space="preserve"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</si>
  <si>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</si>
  <si>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 xml:space="preserve"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</si>
  <si>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</si>
  <si>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 xml:space="preserve"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</si>
  <si>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</si>
  <si>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 xml:space="preserve"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</si>
  <si>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</si>
  <si>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290 01  03  01  00  05  0000  810</t>
  </si>
  <si>
    <t xml:space="preserve">Иные источники внутреннего финансирования дефицитов бюджетов</t>
  </si>
  <si>
    <t xml:space="preserve">290 01  06  00  00  00  0000  000</t>
  </si>
  <si>
    <t xml:space="preserve">Бюджетные кредиты, предоставленные внутри страны в валюте Российской Федерации </t>
  </si>
  <si>
    <t xml:space="preserve"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</si>
  <si>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</si>
  <si>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 xml:space="preserve"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</si>
  <si>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</si>
  <si>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 xml:space="preserve"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</si>
  <si>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</si>
  <si>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 xml:space="preserve"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</si>
  <si>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</si>
  <si>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 xml:space="preserve">290 01  06  05  02  05  0000  540</t>
  </si>
  <si>
    <t xml:space="preserve">Итого источников внутреннего финансирования дефицитов бюджетов</t>
  </si>
  <si>
    <t xml:space="preserve">290 01  00  00  00  00  0000  000</t>
  </si>
  <si>
    <t xml:space="preserve">Изменение остатков средств на счетах по учету средств бюджета</t>
  </si>
  <si>
    <t xml:space="preserve">290 01  05  00  00  00  0090  000</t>
  </si>
  <si>
    <t xml:space="preserve">Увеличение остатков средств бюджетов</t>
  </si>
  <si>
    <t xml:space="preserve">290 01  05  00  00  00  0090  500</t>
  </si>
  <si>
    <t xml:space="preserve">Увеличение прочих остатков средств бюджетов</t>
  </si>
  <si>
    <t xml:space="preserve">290 01  05  02  00  00  0090  500</t>
  </si>
  <si>
    <t xml:space="preserve">Увеличение прочих остатков денежных средств бюджетов</t>
  </si>
  <si>
    <t xml:space="preserve">290 01  05  02  01  00  0000  510</t>
  </si>
  <si>
    <t xml:space="preserve">Увеличение прочих остатков денежных средств бюджетов муниципальных районов</t>
  </si>
  <si>
    <t xml:space="preserve">290 01  05  02  01  05  0000  510</t>
  </si>
  <si>
    <t xml:space="preserve">Уменьшение остатков средств бюджетов</t>
  </si>
  <si>
    <t xml:space="preserve">290 01  05  00  00  00  0090  600</t>
  </si>
  <si>
    <t xml:space="preserve">Уменьшение прочих остатков средств бюджетов</t>
  </si>
  <si>
    <t xml:space="preserve">290 01  05  02  00  00  0090  600</t>
  </si>
  <si>
    <t xml:space="preserve">Уменьшение прочих остатков денежных средств бюджетов</t>
  </si>
  <si>
    <t xml:space="preserve">290 01  05  02  01  00  0000  610</t>
  </si>
  <si>
    <t xml:space="preserve">Уменьшение прочих остатков денежных средств бюджетов муниципальных районов</t>
  </si>
  <si>
    <t xml:space="preserve">290 01  05  02  01  05  0000  610</t>
  </si>
  <si>
    <t xml:space="preserve">ВСЕГО  источников финансирования</t>
  </si>
  <si>
    <t xml:space="preserve">290 90  00  00  00  00  0000  000</t>
  </si>
  <si>
    <t xml:space="preserve">Глава Каргатского района</t>
  </si>
  <si>
    <t xml:space="preserve">Новосибирской области</t>
  </si>
  <si>
    <t>Н.Л.Терентьев</t>
  </si>
  <si>
    <t xml:space="preserve">Приложение  17 к решению сессии</t>
  </si>
  <si>
    <t xml:space="preserve"> от   №</t>
  </si>
  <si>
    <t xml:space="preserve">Таблица 2</t>
  </si>
  <si>
    <t xml:space="preserve">Источники финансирования дефицита районного бюджета на плановый период 2027-2028 годов </t>
  </si>
  <si>
    <t>тыс.рублей</t>
  </si>
  <si>
    <t xml:space="preserve">Плановый период</t>
  </si>
  <si>
    <t xml:space="preserve">290 01 02 00 00 00 0000 000</t>
  </si>
  <si>
    <t xml:space="preserve">Привлечение кредитов от кредитных организаций  в валюте Российской Федерации</t>
  </si>
  <si>
    <t xml:space="preserve">290 01 02 00 00 05 0000 700</t>
  </si>
  <si>
    <t xml:space="preserve">290 01 02 00 00 05 0000 710</t>
  </si>
  <si>
    <t xml:space="preserve">Погашение кредитов от кредитных организаций  в валюте Российской Федерации</t>
  </si>
  <si>
    <t xml:space="preserve">290 01 02 00 00 05 0000 800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</si>
  <si>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</si>
  <si>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290 01 02 00 00 05 0000 810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</si>
  <si>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 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</si>
  <si>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</si>
  <si>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 xml:space="preserve">Предоставление бюджетных кредитов другим бюджетам бюджетной системы Российской Федерации в валюте Российской Федерации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</si>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</sst>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</numFmts>
  <fonts count="25">
    <font>
      <sz val="8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1.000000"/>
      <name val="Arial Cyr"/>
    </font>
    <font>
      <b/>
      <sz val="8.000000"/>
      <name val="Arial Cyr"/>
    </font>
    <font>
      <i/>
      <sz val="8.000000"/>
      <name val="Arial Cyr"/>
    </font>
    <font>
      <sz val="11.000000"/>
      <name val="Arial Cyr"/>
    </font>
    <font>
      <sz val="12.000000"/>
      <name val="Times New Roman"/>
    </font>
    <font>
      <sz val="9.000000"/>
      <name val="Arial Cyr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6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60">
    <xf fontId="0" fillId="0" borderId="0" numFmtId="0" xfId="0"/>
    <xf fontId="0" fillId="0" borderId="0" numFmtId="0" xfId="0" applyAlignment="1">
      <alignment wrapText="1"/>
    </xf>
    <xf fontId="0" fillId="0" borderId="0" numFmtId="0" xfId="0" applyAlignment="1">
      <alignment horizontal="left"/>
    </xf>
    <xf fontId="0" fillId="0" borderId="0" numFmtId="164" xfId="0" applyNumberFormat="1"/>
    <xf fontId="0" fillId="0" borderId="0" numFmtId="0" xfId="0" applyAlignment="1">
      <alignment horizontal="left"/>
    </xf>
    <xf fontId="0" fillId="0" borderId="0" numFmtId="164" xfId="0" applyNumberFormat="1" applyAlignment="1">
      <alignment horizontal="right"/>
    </xf>
    <xf fontId="19" fillId="0" borderId="0" numFmtId="0" xfId="0" applyFont="1" applyAlignment="1">
      <alignment horizontal="center" vertical="justify"/>
    </xf>
    <xf fontId="20" fillId="0" borderId="10" numFmtId="49" xfId="0" applyNumberFormat="1" applyFont="1" applyBorder="1" applyAlignment="1">
      <alignment horizontal="center" wrapText="1"/>
    </xf>
    <xf fontId="0" fillId="0" borderId="0" numFmtId="0" xfId="0" applyAlignment="1">
      <alignment horizontal="center"/>
    </xf>
    <xf fontId="20" fillId="0" borderId="11" numFmtId="49" xfId="0" applyNumberFormat="1" applyFont="1" applyBorder="1" applyAlignment="1">
      <alignment horizontal="center" wrapText="1"/>
    </xf>
    <xf fontId="20" fillId="0" borderId="11" numFmtId="0" xfId="0" applyFont="1" applyBorder="1" applyAlignment="1">
      <alignment horizontal="center"/>
    </xf>
    <xf fontId="20" fillId="0" borderId="12" numFmtId="49" xfId="0" applyNumberFormat="1" applyFont="1" applyBorder="1" applyAlignment="1">
      <alignment horizontal="left" wrapText="1"/>
    </xf>
    <xf fontId="0" fillId="0" borderId="12" numFmtId="164" xfId="0" applyNumberFormat="1" applyBorder="1" applyAlignment="1">
      <alignment horizontal="right"/>
    </xf>
    <xf fontId="0" fillId="33" borderId="13" numFmtId="49" xfId="0" applyNumberFormat="1" applyFill="1" applyBorder="1" applyAlignment="1">
      <alignment horizontal="left" wrapText="1"/>
    </xf>
    <xf fontId="0" fillId="33" borderId="13" numFmtId="49" xfId="0" applyNumberFormat="1" applyFill="1" applyBorder="1"/>
    <xf fontId="0" fillId="33" borderId="13" numFmtId="164" xfId="0" applyNumberFormat="1" applyFill="1" applyBorder="1" applyAlignment="1">
      <alignment horizontal="right"/>
    </xf>
    <xf fontId="0" fillId="0" borderId="14" numFmtId="0" xfId="0" applyBorder="1" applyAlignment="1">
      <alignment horizontal="left" vertical="justify" wrapText="1"/>
    </xf>
    <xf fontId="0" fillId="34" borderId="13" numFmtId="49" xfId="0" applyNumberFormat="1" applyFill="1" applyBorder="1"/>
    <xf fontId="0" fillId="0" borderId="13" numFmtId="164" xfId="0" applyNumberFormat="1" applyBorder="1" applyAlignment="1">
      <alignment horizontal="right"/>
    </xf>
    <xf fontId="0" fillId="33" borderId="13" numFmtId="0" xfId="0" applyFill="1" applyBorder="1" applyAlignment="1">
      <alignment wrapText="1"/>
    </xf>
    <xf fontId="0" fillId="0" borderId="12" numFmtId="0" xfId="0" applyBorder="1" applyAlignment="1">
      <alignment vertical="top" wrapText="1"/>
    </xf>
    <xf fontId="0" fillId="0" borderId="12" numFmtId="49" xfId="0" applyNumberFormat="1" applyBorder="1"/>
    <xf fontId="0" fillId="33" borderId="12" numFmtId="0" xfId="0" applyFill="1" applyBorder="1" applyAlignment="1">
      <alignment wrapText="1"/>
    </xf>
    <xf fontId="0" fillId="33" borderId="12" numFmtId="49" xfId="0" applyNumberFormat="1" applyFill="1" applyBorder="1"/>
    <xf fontId="0" fillId="33" borderId="12" numFmtId="164" xfId="0" applyNumberFormat="1" applyFill="1" applyBorder="1" applyAlignment="1">
      <alignment horizontal="right"/>
    </xf>
    <xf fontId="0" fillId="35" borderId="12" numFmtId="0" xfId="0" applyFill="1" applyBorder="1" applyAlignment="1">
      <alignment wrapText="1"/>
    </xf>
    <xf fontId="0" fillId="35" borderId="12" numFmtId="49" xfId="0" applyNumberFormat="1" applyFill="1" applyBorder="1"/>
    <xf fontId="0" fillId="35" borderId="12" numFmtId="164" xfId="0" applyNumberFormat="1" applyFill="1" applyBorder="1" applyAlignment="1">
      <alignment horizontal="right"/>
    </xf>
    <xf fontId="0" fillId="0" borderId="12" numFmtId="0" xfId="0" applyBorder="1" applyAlignment="1">
      <alignment wrapText="1"/>
    </xf>
    <xf fontId="21" fillId="35" borderId="12" numFmtId="164" xfId="0" applyNumberFormat="1" applyFont="1" applyFill="1" applyBorder="1" applyAlignment="1">
      <alignment horizontal="right"/>
    </xf>
    <xf fontId="20" fillId="33" borderId="12" numFmtId="0" xfId="0" applyFont="1" applyFill="1" applyBorder="1" applyAlignment="1">
      <alignment wrapText="1"/>
    </xf>
    <xf fontId="20" fillId="33" borderId="12" numFmtId="49" xfId="0" applyNumberFormat="1" applyFont="1" applyFill="1" applyBorder="1"/>
    <xf fontId="20" fillId="33" borderId="12" numFmtId="164" xfId="0" applyNumberFormat="1" applyFont="1" applyFill="1" applyBorder="1" applyAlignment="1">
      <alignment horizontal="right"/>
    </xf>
    <xf fontId="6" fillId="0" borderId="0" numFmtId="0" xfId="0" applyFont="1"/>
    <xf fontId="22" fillId="0" borderId="0" numFmtId="0" xfId="0" applyFont="1"/>
    <xf fontId="23" fillId="0" borderId="0" numFmtId="0" xfId="0" applyFont="1"/>
    <xf fontId="24" fillId="0" borderId="0" numFmtId="0" xfId="0" applyFont="1"/>
    <xf fontId="20" fillId="0" borderId="10" numFmtId="49" xfId="0" applyNumberFormat="1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/>
    </xf>
    <xf fontId="20" fillId="0" borderId="16" numFmtId="0" xfId="0" applyFont="1" applyBorder="1" applyAlignment="1">
      <alignment horizontal="center"/>
    </xf>
    <xf fontId="20" fillId="0" borderId="17" numFmtId="49" xfId="0" applyNumberFormat="1" applyFont="1" applyBorder="1" applyAlignment="1">
      <alignment horizontal="center" vertical="center" wrapText="1"/>
    </xf>
    <xf fontId="20" fillId="0" borderId="18" numFmtId="0" xfId="0" applyFont="1" applyBorder="1" applyAlignment="1">
      <alignment horizontal="center"/>
    </xf>
    <xf fontId="20" fillId="0" borderId="19" numFmtId="49" xfId="0" applyNumberFormat="1" applyFont="1" applyBorder="1" applyAlignment="1">
      <alignment horizontal="center" wrapText="1"/>
    </xf>
    <xf fontId="20" fillId="0" borderId="20" numFmtId="0" xfId="0" applyFont="1" applyBorder="1" applyAlignment="1">
      <alignment horizontal="center"/>
    </xf>
    <xf fontId="0" fillId="0" borderId="18" numFmtId="0" xfId="0" applyBorder="1" applyAlignment="1">
      <alignment horizontal="center"/>
    </xf>
    <xf fontId="20" fillId="0" borderId="13" numFmtId="49" xfId="0" applyNumberFormat="1" applyFont="1" applyBorder="1" applyAlignment="1">
      <alignment horizontal="left" wrapText="1"/>
    </xf>
    <xf fontId="20" fillId="0" borderId="13" numFmtId="164" xfId="0" applyNumberFormat="1" applyFont="1" applyBorder="1" applyAlignment="1">
      <alignment horizontal="right"/>
    </xf>
    <xf fontId="0" fillId="0" borderId="13" numFmtId="49" xfId="0" applyNumberFormat="1" applyBorder="1" applyAlignment="1">
      <alignment horizontal="left" wrapText="1"/>
    </xf>
    <xf fontId="0" fillId="0" borderId="13" numFmtId="49" xfId="0" applyNumberFormat="1" applyBorder="1" applyAlignment="1">
      <alignment horizontal="left" vertical="top" wrapText="1"/>
    </xf>
    <xf fontId="0" fillId="0" borderId="12" numFmtId="0" xfId="0" applyBorder="1" applyAlignment="1">
      <alignment horizontal="left" vertical="justify"/>
    </xf>
    <xf fontId="0" fillId="0" borderId="12" numFmtId="49" xfId="0" applyNumberFormat="1" applyBorder="1" applyAlignment="1">
      <alignment horizontal="left" wrapText="1"/>
    </xf>
    <xf fontId="0" fillId="0" borderId="12" numFmtId="0" xfId="0" applyBorder="1" applyAlignment="1">
      <alignment horizontal="left" vertical="justify" wrapText="1"/>
    </xf>
    <xf fontId="0" fillId="33" borderId="21" numFmtId="164" xfId="0" applyNumberFormat="1" applyFill="1" applyBorder="1" applyAlignment="1">
      <alignment horizontal="right"/>
    </xf>
    <xf fontId="0" fillId="0" borderId="22" numFmtId="164" xfId="0" applyNumberFormat="1" applyBorder="1" applyAlignment="1">
      <alignment horizontal="right"/>
    </xf>
    <xf fontId="0" fillId="33" borderId="22" numFmtId="164" xfId="0" applyNumberFormat="1" applyFill="1" applyBorder="1" applyAlignment="1">
      <alignment horizontal="right"/>
    </xf>
    <xf fontId="0" fillId="35" borderId="22" numFmtId="164" xfId="0" applyNumberFormat="1" applyFill="1" applyBorder="1" applyAlignment="1">
      <alignment horizontal="right"/>
    </xf>
    <xf fontId="21" fillId="35" borderId="22" numFmtId="164" xfId="0" applyNumberFormat="1" applyFont="1" applyFill="1" applyBorder="1" applyAlignment="1">
      <alignment horizontal="right"/>
    </xf>
    <xf fontId="20" fillId="33" borderId="22" numFmtId="164" xfId="0" applyNumberFormat="1" applyFont="1" applyFill="1" applyBorder="1" applyAlignment="1">
      <alignment horizontal="right"/>
    </xf>
    <xf fontId="6" fillId="0" borderId="0" numFmtId="0" xfId="0" applyFont="1" applyAlignment="1">
      <alignment wrapText="1"/>
    </xf>
    <xf fontId="0" fillId="0" borderId="0" numFmtId="0" xfId="0"/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2" zoomScale="100" workbookViewId="0">
      <selection activeCell="C37" activeCellId="0" sqref="C37"/>
    </sheetView>
  </sheetViews>
  <sheetFormatPr baseColWidth="8" defaultRowHeight="11.25" customHeight="1"/>
  <cols>
    <col customWidth="1" min="1" max="1" style="1" width="52.664099999999998"/>
    <col customWidth="1" min="2" max="2" width="29.332000000000001"/>
    <col customWidth="1" min="3" max="3" width="16.832000000000001"/>
  </cols>
  <sheetData>
    <row r="1" ht="11.25">
      <c r="B1" s="2" t="s">
        <v>0</v>
      </c>
      <c r="C1" s="3"/>
    </row>
    <row r="2" ht="11.25">
      <c r="B2" s="4" t="s">
        <v>1</v>
      </c>
      <c r="C2" s="3"/>
    </row>
    <row r="3" ht="11.25">
      <c r="B3" t="s">
        <v>2</v>
      </c>
      <c r="C3" s="3"/>
    </row>
    <row r="4" ht="11.25">
      <c r="B4" t="s">
        <v>3</v>
      </c>
      <c r="C4" s="3"/>
    </row>
    <row r="5" ht="11.25">
      <c r="C5" s="3"/>
    </row>
    <row r="6" ht="11.25">
      <c r="C6" s="5" t="s">
        <v>4</v>
      </c>
    </row>
    <row r="8" ht="35.25" customHeight="1">
      <c r="A8" s="6" t="s">
        <v>5</v>
      </c>
      <c r="B8" s="6"/>
      <c r="C8" s="6"/>
    </row>
    <row r="9" ht="12"/>
    <row r="10" ht="21">
      <c r="A10" s="7" t="s">
        <v>6</v>
      </c>
      <c r="B10" s="7" t="s">
        <v>7</v>
      </c>
      <c r="C10" s="7" t="s">
        <v>8</v>
      </c>
    </row>
    <row r="11" s="8" customFormat="1">
      <c r="A11" s="9">
        <v>1</v>
      </c>
      <c r="B11" s="9">
        <v>2</v>
      </c>
      <c r="C11" s="10">
        <v>3</v>
      </c>
    </row>
    <row r="12" s="8" customFormat="1">
      <c r="A12" s="11" t="s">
        <v>9</v>
      </c>
      <c r="B12" s="11" t="s">
        <v>10</v>
      </c>
      <c r="C12" s="12">
        <f>C37</f>
        <v>42452.199999999953</v>
      </c>
    </row>
    <row r="13" s="8" customFormat="1" ht="22.5" customHeight="1">
      <c r="A13" s="13" t="s">
        <v>11</v>
      </c>
      <c r="B13" s="14" t="s">
        <v>12</v>
      </c>
      <c r="C13" s="15">
        <f t="shared" ref="C13:C14" si="0">C14</f>
        <v>0</v>
      </c>
    </row>
    <row r="14" s="8" customFormat="1" ht="25.5" customHeight="1">
      <c r="A14" s="16" t="s">
        <v>13</v>
      </c>
      <c r="B14" s="17" t="s">
        <v>14</v>
      </c>
      <c r="C14" s="18">
        <f t="shared" si="0"/>
        <v>0</v>
      </c>
    </row>
    <row r="15" s="8" customFormat="1" ht="26.25" customHeight="1">
      <c r="A15" s="16" t="s">
        <v>15</v>
      </c>
      <c r="B15" s="17" t="s">
        <v>16</v>
      </c>
      <c r="C15" s="18">
        <v>0</v>
      </c>
    </row>
    <row r="16" ht="21">
      <c r="A16" s="19" t="s">
        <v>17</v>
      </c>
      <c r="B16" s="14" t="s">
        <v>18</v>
      </c>
      <c r="C16" s="15">
        <f>C17+C19</f>
        <v>0</v>
      </c>
    </row>
    <row r="17" ht="36" customHeight="1">
      <c r="A17" s="20" t="s">
        <v>19</v>
      </c>
      <c r="B17" s="21" t="s">
        <v>20</v>
      </c>
      <c r="C17" s="12">
        <f>C18</f>
        <v>0</v>
      </c>
    </row>
    <row r="18" ht="33.75" customHeight="1">
      <c r="A18" s="20" t="s">
        <v>21</v>
      </c>
      <c r="B18" s="21" t="s">
        <v>22</v>
      </c>
      <c r="C18" s="12">
        <v>0</v>
      </c>
    </row>
    <row r="19" ht="38.25" customHeight="1">
      <c r="A19" s="20" t="s">
        <v>23</v>
      </c>
      <c r="B19" s="21" t="s">
        <v>24</v>
      </c>
      <c r="C19" s="12">
        <f>C20</f>
        <v>0</v>
      </c>
    </row>
    <row r="20" ht="39" customHeight="1">
      <c r="A20" s="20" t="s">
        <v>25</v>
      </c>
      <c r="B20" s="21" t="s">
        <v>26</v>
      </c>
      <c r="C20" s="12">
        <v>0</v>
      </c>
    </row>
    <row r="21" ht="21">
      <c r="A21" s="22" t="s">
        <v>27</v>
      </c>
      <c r="B21" s="23" t="s">
        <v>28</v>
      </c>
      <c r="C21" s="24">
        <f>C22</f>
        <v>0</v>
      </c>
    </row>
    <row r="22" ht="21">
      <c r="A22" s="25" t="s">
        <v>29</v>
      </c>
      <c r="B22" s="26" t="s">
        <v>30</v>
      </c>
      <c r="C22" s="27">
        <f>C23+C25</f>
        <v>0</v>
      </c>
    </row>
    <row r="23" ht="36.75" customHeight="1">
      <c r="A23" s="20" t="s">
        <v>31</v>
      </c>
      <c r="B23" s="21" t="s">
        <v>32</v>
      </c>
      <c r="C23" s="12">
        <f>C24</f>
        <v>0</v>
      </c>
    </row>
    <row r="24" ht="47.25" customHeight="1">
      <c r="A24" s="20" t="s">
        <v>33</v>
      </c>
      <c r="B24" s="21" t="s">
        <v>34</v>
      </c>
      <c r="C24" s="27">
        <v>0</v>
      </c>
    </row>
    <row r="25" ht="35.25" customHeight="1">
      <c r="A25" s="20" t="s">
        <v>35</v>
      </c>
      <c r="B25" s="21" t="s">
        <v>36</v>
      </c>
      <c r="C25" s="27">
        <f>C26</f>
        <v>0</v>
      </c>
    </row>
    <row r="26" ht="38.25" customHeight="1">
      <c r="A26" s="20" t="s">
        <v>37</v>
      </c>
      <c r="B26" s="21" t="s">
        <v>38</v>
      </c>
      <c r="C26" s="27">
        <v>0</v>
      </c>
    </row>
    <row r="27" ht="21">
      <c r="A27" s="22" t="s">
        <v>39</v>
      </c>
      <c r="B27" s="23" t="s">
        <v>40</v>
      </c>
      <c r="C27" s="24">
        <f>C16+C21+C13</f>
        <v>0</v>
      </c>
    </row>
    <row r="28" ht="21">
      <c r="A28" s="22" t="s">
        <v>41</v>
      </c>
      <c r="B28" s="23" t="s">
        <v>42</v>
      </c>
      <c r="C28" s="24">
        <f>C29+C33</f>
        <v>42452.199999999953</v>
      </c>
    </row>
    <row r="29" ht="11.25">
      <c r="A29" s="28" t="s">
        <v>43</v>
      </c>
      <c r="B29" s="21" t="s">
        <v>44</v>
      </c>
      <c r="C29" s="12">
        <f t="shared" ref="C29:C35" si="1">C30</f>
        <v>-1733790.2</v>
      </c>
    </row>
    <row r="30" ht="11.25">
      <c r="A30" s="28" t="s">
        <v>45</v>
      </c>
      <c r="B30" s="21" t="s">
        <v>46</v>
      </c>
      <c r="C30" s="12">
        <f t="shared" si="1"/>
        <v>-1733790.2</v>
      </c>
    </row>
    <row r="31" ht="12" customHeight="1">
      <c r="A31" s="28" t="s">
        <v>47</v>
      </c>
      <c r="B31" s="21" t="s">
        <v>48</v>
      </c>
      <c r="C31" s="12">
        <f t="shared" si="1"/>
        <v>-1733790.2</v>
      </c>
    </row>
    <row r="32" ht="21">
      <c r="A32" s="28" t="s">
        <v>49</v>
      </c>
      <c r="B32" s="21" t="s">
        <v>50</v>
      </c>
      <c r="C32" s="29">
        <v>-1733790.2</v>
      </c>
    </row>
    <row r="33" ht="11.25">
      <c r="A33" s="28" t="s">
        <v>51</v>
      </c>
      <c r="B33" s="21" t="s">
        <v>52</v>
      </c>
      <c r="C33" s="27">
        <f t="shared" si="1"/>
        <v>1776242.3999999999</v>
      </c>
    </row>
    <row r="34" ht="11.25">
      <c r="A34" s="28" t="s">
        <v>53</v>
      </c>
      <c r="B34" s="21" t="s">
        <v>54</v>
      </c>
      <c r="C34" s="27">
        <f t="shared" si="1"/>
        <v>1776242.3999999999</v>
      </c>
    </row>
    <row r="35" ht="22.5">
      <c r="A35" s="28" t="s">
        <v>55</v>
      </c>
      <c r="B35" s="21" t="s">
        <v>56</v>
      </c>
      <c r="C35" s="27">
        <f t="shared" si="1"/>
        <v>1776242.3999999999</v>
      </c>
    </row>
    <row r="36" ht="21">
      <c r="A36" s="28" t="s">
        <v>57</v>
      </c>
      <c r="B36" s="21" t="s">
        <v>58</v>
      </c>
      <c r="C36" s="29">
        <v>1776242.3999999999</v>
      </c>
    </row>
    <row r="37" ht="11.25">
      <c r="A37" s="30" t="s">
        <v>59</v>
      </c>
      <c r="B37" s="31" t="s">
        <v>60</v>
      </c>
      <c r="C37" s="32">
        <f>C27+C28</f>
        <v>42452.199999999953</v>
      </c>
    </row>
    <row r="39" ht="12.75">
      <c r="A39" s="33" t="s">
        <v>61</v>
      </c>
      <c r="B39" s="33"/>
      <c r="C39" s="33"/>
    </row>
    <row r="40" ht="15">
      <c r="A40" s="33" t="s">
        <v>62</v>
      </c>
      <c r="B40" s="34"/>
      <c r="C40" s="35" t="s">
        <v>63</v>
      </c>
    </row>
    <row r="41" ht="14.25">
      <c r="A41" s="34"/>
      <c r="B41" s="34"/>
    </row>
    <row r="42" ht="14.25">
      <c r="A42" s="36"/>
      <c r="B42" s="34"/>
    </row>
    <row r="43" ht="14.25">
      <c r="A43" s="36"/>
      <c r="B43" s="34"/>
    </row>
    <row r="44" ht="14.25">
      <c r="A44" s="36"/>
      <c r="B44" s="34"/>
    </row>
    <row r="45" ht="14.25">
      <c r="A45" s="36"/>
      <c r="B45" s="34"/>
    </row>
    <row r="46" ht="14.25">
      <c r="A46" s="34"/>
      <c r="B46" s="34"/>
    </row>
    <row r="47" ht="14.25">
      <c r="A47" s="34"/>
      <c r="B47" s="34"/>
    </row>
    <row r="48" ht="14.25">
      <c r="A48" s="34"/>
      <c r="B48" s="34"/>
    </row>
    <row r="49" ht="14.25">
      <c r="A49" s="34"/>
      <c r="B49" s="34"/>
    </row>
    <row r="50" ht="14.25">
      <c r="A50" s="34"/>
      <c r="B50" s="34"/>
    </row>
    <row r="51" ht="14.25">
      <c r="A51" s="34"/>
      <c r="B51" s="34"/>
    </row>
  </sheetData>
  <mergeCells count="1">
    <mergeCell ref="A8:C8"/>
  </mergeCells>
  <printOptions headings="0" gridLines="0"/>
  <pageMargins left="0.9842519999999999" right="0.39370099999999991" top="0.19684999999999997" bottom="0.19684999999999997" header="0.51181100000000002" footer="0.51181100000000002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2" zoomScale="100" workbookViewId="0">
      <selection activeCell="D38" activeCellId="0" sqref="D38"/>
    </sheetView>
  </sheetViews>
  <sheetFormatPr baseColWidth="8" defaultRowHeight="11.25" customHeight="1"/>
  <cols>
    <col customWidth="1" min="1" max="1" width="47.664099999999998"/>
    <col customWidth="1" min="2" max="2" width="30.5"/>
    <col customWidth="1" min="3" max="3" width="13.5"/>
    <col customWidth="1" min="4" max="4" width="14.5"/>
  </cols>
  <sheetData>
    <row r="1" ht="11.25">
      <c r="A1" s="1"/>
      <c r="B1" s="2" t="s">
        <v>0</v>
      </c>
      <c r="C1" s="3"/>
    </row>
    <row r="2" ht="11.25">
      <c r="A2" s="1"/>
      <c r="B2" s="4" t="s">
        <v>64</v>
      </c>
      <c r="C2" s="3"/>
    </row>
    <row r="3" ht="11.25">
      <c r="A3" s="1"/>
      <c r="B3" t="s">
        <v>2</v>
      </c>
      <c r="C3" s="3"/>
    </row>
    <row r="4" ht="11.25">
      <c r="A4" s="1"/>
      <c r="B4" t="s">
        <v>65</v>
      </c>
      <c r="C4" s="3"/>
    </row>
    <row r="5" ht="11.25">
      <c r="A5" s="1"/>
      <c r="C5" s="3"/>
      <c r="D5" t="s">
        <v>66</v>
      </c>
    </row>
    <row r="6" ht="33.75" customHeight="1">
      <c r="A6" s="6" t="s">
        <v>67</v>
      </c>
      <c r="B6" s="6"/>
      <c r="C6" s="6"/>
      <c r="D6" s="6"/>
    </row>
    <row r="7" ht="12">
      <c r="A7" s="1"/>
      <c r="D7" t="s">
        <v>68</v>
      </c>
    </row>
    <row r="8" ht="11.25">
      <c r="A8" s="37" t="s">
        <v>6</v>
      </c>
      <c r="B8" s="37" t="s">
        <v>7</v>
      </c>
      <c r="C8" s="38" t="s">
        <v>69</v>
      </c>
      <c r="D8" s="39"/>
    </row>
    <row r="9" ht="12">
      <c r="A9" s="40"/>
      <c r="B9" s="40"/>
      <c r="C9" s="41">
        <v>2027</v>
      </c>
      <c r="D9" s="41">
        <v>2028</v>
      </c>
    </row>
    <row r="10" ht="12">
      <c r="A10" s="42">
        <v>1</v>
      </c>
      <c r="B10" s="42">
        <v>2</v>
      </c>
      <c r="C10" s="43">
        <v>3</v>
      </c>
      <c r="D10" s="44">
        <v>4</v>
      </c>
    </row>
    <row r="11" ht="12" customHeight="1">
      <c r="A11" s="45" t="s">
        <v>9</v>
      </c>
      <c r="B11" s="45" t="s">
        <v>10</v>
      </c>
      <c r="C11" s="46">
        <f>C38</f>
        <v>0</v>
      </c>
      <c r="D11" s="46">
        <f>D38</f>
        <v>0</v>
      </c>
    </row>
    <row r="12" ht="27" customHeight="1">
      <c r="A12" s="13" t="s">
        <v>11</v>
      </c>
      <c r="B12" s="13" t="s">
        <v>70</v>
      </c>
      <c r="C12" s="15">
        <f>C13+C15</f>
        <v>0</v>
      </c>
      <c r="D12" s="15">
        <f>D13+D15</f>
        <v>0</v>
      </c>
    </row>
    <row r="13" ht="25.5" customHeight="1">
      <c r="A13" s="47" t="s">
        <v>71</v>
      </c>
      <c r="B13" s="47" t="s">
        <v>72</v>
      </c>
      <c r="C13" s="18">
        <f>C14</f>
        <v>0</v>
      </c>
      <c r="D13" s="18">
        <f>D14</f>
        <v>0</v>
      </c>
    </row>
    <row r="14" ht="39.75" customHeight="1">
      <c r="A14" s="48" t="s">
        <v>15</v>
      </c>
      <c r="B14" s="47" t="s">
        <v>73</v>
      </c>
      <c r="C14" s="18">
        <v>0</v>
      </c>
      <c r="D14" s="18">
        <v>0</v>
      </c>
    </row>
    <row r="15" ht="22.5" customHeight="1">
      <c r="A15" s="49" t="s">
        <v>74</v>
      </c>
      <c r="B15" s="50" t="s">
        <v>75</v>
      </c>
      <c r="C15" s="18">
        <f>C16</f>
        <v>0</v>
      </c>
      <c r="D15" s="18">
        <f>D16</f>
        <v>0</v>
      </c>
    </row>
    <row r="16" ht="33.75" customHeight="1">
      <c r="A16" s="51" t="s">
        <v>76</v>
      </c>
      <c r="B16" s="50" t="s">
        <v>77</v>
      </c>
      <c r="C16" s="18">
        <v>0</v>
      </c>
      <c r="D16" s="18">
        <v>0</v>
      </c>
    </row>
    <row r="17" ht="23.25" customHeight="1">
      <c r="A17" s="19" t="s">
        <v>17</v>
      </c>
      <c r="B17" s="14" t="s">
        <v>18</v>
      </c>
      <c r="C17" s="52">
        <f>C18+C20</f>
        <v>0</v>
      </c>
      <c r="D17" s="15">
        <f>D18-D20</f>
        <v>0</v>
      </c>
    </row>
    <row r="18" ht="36" customHeight="1">
      <c r="A18" s="20" t="s">
        <v>19</v>
      </c>
      <c r="B18" s="21" t="s">
        <v>20</v>
      </c>
      <c r="C18" s="53">
        <f>C19</f>
        <v>0</v>
      </c>
      <c r="D18" s="12">
        <f>D19</f>
        <v>0</v>
      </c>
    </row>
    <row r="19" ht="50.25" customHeight="1">
      <c r="A19" s="20" t="s">
        <v>21</v>
      </c>
      <c r="B19" s="21" t="s">
        <v>22</v>
      </c>
      <c r="C19" s="53">
        <v>0</v>
      </c>
      <c r="D19" s="12">
        <v>0</v>
      </c>
    </row>
    <row r="20" ht="39" customHeight="1">
      <c r="A20" s="20" t="s">
        <v>23</v>
      </c>
      <c r="B20" s="21" t="s">
        <v>24</v>
      </c>
      <c r="C20" s="53">
        <f>C21</f>
        <v>0</v>
      </c>
      <c r="D20" s="12">
        <f>D21</f>
        <v>0</v>
      </c>
    </row>
    <row r="21" ht="45.75" customHeight="1">
      <c r="A21" s="20" t="s">
        <v>25</v>
      </c>
      <c r="B21" s="21" t="s">
        <v>26</v>
      </c>
      <c r="C21" s="53">
        <v>0</v>
      </c>
      <c r="D21" s="12">
        <v>0</v>
      </c>
    </row>
    <row r="22" ht="24" customHeight="1">
      <c r="A22" s="22" t="s">
        <v>27</v>
      </c>
      <c r="B22" s="23" t="s">
        <v>28</v>
      </c>
      <c r="C22" s="54">
        <f>C23</f>
        <v>0</v>
      </c>
      <c r="D22" s="24">
        <f>D23</f>
        <v>0</v>
      </c>
    </row>
    <row r="23" ht="25.5" customHeight="1">
      <c r="A23" s="25" t="s">
        <v>29</v>
      </c>
      <c r="B23" s="26" t="s">
        <v>30</v>
      </c>
      <c r="C23" s="55">
        <f>C24+C26</f>
        <v>0</v>
      </c>
      <c r="D23" s="27">
        <f>D24-D26</f>
        <v>0</v>
      </c>
    </row>
    <row r="24" ht="39" customHeight="1">
      <c r="A24" s="28" t="s">
        <v>78</v>
      </c>
      <c r="B24" s="21" t="s">
        <v>32</v>
      </c>
      <c r="C24" s="53">
        <f>C25</f>
        <v>0</v>
      </c>
      <c r="D24" s="12">
        <f>D25</f>
        <v>0</v>
      </c>
    </row>
    <row r="25" ht="44.25" customHeight="1">
      <c r="A25" s="28" t="s">
        <v>79</v>
      </c>
      <c r="B25" s="21" t="s">
        <v>34</v>
      </c>
      <c r="C25" s="55">
        <v>0</v>
      </c>
      <c r="D25" s="27">
        <v>0</v>
      </c>
    </row>
    <row r="26" ht="39" customHeight="1">
      <c r="A26" s="28" t="s">
        <v>80</v>
      </c>
      <c r="B26" s="21" t="s">
        <v>36</v>
      </c>
      <c r="C26" s="55">
        <f>C27</f>
        <v>0</v>
      </c>
      <c r="D26" s="27">
        <f>D27</f>
        <v>0</v>
      </c>
    </row>
    <row r="27" ht="45.75" customHeight="1">
      <c r="A27" s="28" t="s">
        <v>81</v>
      </c>
      <c r="B27" s="21" t="s">
        <v>38</v>
      </c>
      <c r="C27" s="55">
        <v>0</v>
      </c>
      <c r="D27" s="27">
        <v>0</v>
      </c>
    </row>
    <row r="28" ht="23.25" customHeight="1">
      <c r="A28" s="22" t="s">
        <v>39</v>
      </c>
      <c r="B28" s="23" t="s">
        <v>40</v>
      </c>
      <c r="C28" s="54">
        <f>C17+C22+C12</f>
        <v>0</v>
      </c>
      <c r="D28" s="24">
        <f>D17+D22+D12</f>
        <v>0</v>
      </c>
    </row>
    <row r="29" ht="21.600000000000001" customHeight="1">
      <c r="A29" s="22" t="s">
        <v>41</v>
      </c>
      <c r="B29" s="23" t="s">
        <v>42</v>
      </c>
      <c r="C29" s="54">
        <f>C30+C34</f>
        <v>0</v>
      </c>
      <c r="D29" s="24">
        <f>D30+D34</f>
        <v>0</v>
      </c>
    </row>
    <row r="30" ht="13.5" customHeight="1">
      <c r="A30" s="28" t="s">
        <v>43</v>
      </c>
      <c r="B30" s="21" t="s">
        <v>44</v>
      </c>
      <c r="C30" s="53">
        <f t="shared" ref="C30:D36" si="2">C31</f>
        <v>-1151753.8999999999</v>
      </c>
      <c r="D30" s="12">
        <f t="shared" si="2"/>
        <v>-1534527.8</v>
      </c>
    </row>
    <row r="31" ht="14.25" customHeight="1">
      <c r="A31" s="28" t="s">
        <v>45</v>
      </c>
      <c r="B31" s="21" t="s">
        <v>46</v>
      </c>
      <c r="C31" s="53">
        <f t="shared" si="2"/>
        <v>-1151753.8999999999</v>
      </c>
      <c r="D31" s="12">
        <f t="shared" si="2"/>
        <v>-1534527.8</v>
      </c>
    </row>
    <row r="32" ht="22.5" customHeight="1">
      <c r="A32" s="28" t="s">
        <v>47</v>
      </c>
      <c r="B32" s="21" t="s">
        <v>48</v>
      </c>
      <c r="C32" s="53">
        <f t="shared" si="2"/>
        <v>-1151753.8999999999</v>
      </c>
      <c r="D32" s="12">
        <f t="shared" si="2"/>
        <v>-1534527.8</v>
      </c>
    </row>
    <row r="33" ht="21" customHeight="1">
      <c r="A33" s="28" t="s">
        <v>49</v>
      </c>
      <c r="B33" s="21" t="s">
        <v>50</v>
      </c>
      <c r="C33" s="56">
        <v>-1151753.8999999999</v>
      </c>
      <c r="D33" s="29">
        <v>-1534527.8</v>
      </c>
    </row>
    <row r="34" ht="11.25" customHeight="1">
      <c r="A34" s="28" t="s">
        <v>51</v>
      </c>
      <c r="B34" s="21" t="s">
        <v>52</v>
      </c>
      <c r="C34" s="55">
        <f t="shared" si="2"/>
        <v>1151753.8999999999</v>
      </c>
      <c r="D34" s="27">
        <f>D35</f>
        <v>1534527.8</v>
      </c>
    </row>
    <row r="35" ht="12" customHeight="1">
      <c r="A35" s="28" t="s">
        <v>53</v>
      </c>
      <c r="B35" s="21" t="s">
        <v>54</v>
      </c>
      <c r="C35" s="55">
        <f t="shared" si="2"/>
        <v>1151753.8999999999</v>
      </c>
      <c r="D35" s="27">
        <f t="shared" si="2"/>
        <v>1534527.8</v>
      </c>
    </row>
    <row r="36" ht="21.75" customHeight="1">
      <c r="A36" s="28" t="s">
        <v>55</v>
      </c>
      <c r="B36" s="21" t="s">
        <v>56</v>
      </c>
      <c r="C36" s="55">
        <f t="shared" si="2"/>
        <v>1151753.8999999999</v>
      </c>
      <c r="D36" s="27">
        <f t="shared" si="2"/>
        <v>1534527.8</v>
      </c>
    </row>
    <row r="37" ht="21" customHeight="1">
      <c r="A37" s="28" t="s">
        <v>57</v>
      </c>
      <c r="B37" s="21" t="s">
        <v>58</v>
      </c>
      <c r="C37" s="56">
        <v>1151753.8999999999</v>
      </c>
      <c r="D37" s="29">
        <v>1534527.8</v>
      </c>
    </row>
    <row r="38" ht="12" customHeight="1">
      <c r="A38" s="30" t="s">
        <v>59</v>
      </c>
      <c r="B38" s="31" t="s">
        <v>60</v>
      </c>
      <c r="C38" s="57">
        <f>C28+C29</f>
        <v>0</v>
      </c>
      <c r="D38" s="32">
        <f>D28+D29</f>
        <v>0</v>
      </c>
    </row>
    <row r="39" ht="11.25">
      <c r="A39" s="1"/>
    </row>
    <row r="40" ht="12.75">
      <c r="A40" s="33" t="s">
        <v>61</v>
      </c>
      <c r="B40" s="33"/>
      <c r="C40" s="33"/>
      <c r="D40" s="33"/>
    </row>
    <row r="41" ht="12.75">
      <c r="A41" s="58" t="s">
        <v>62</v>
      </c>
      <c r="B41" s="33"/>
      <c r="C41" s="33" t="s">
        <v>63</v>
      </c>
      <c r="D41" s="33"/>
    </row>
    <row r="42" ht="12.75">
      <c r="A42" s="33"/>
      <c r="B42" s="33"/>
      <c r="C42" s="33"/>
      <c r="D42" s="33"/>
    </row>
    <row r="43" ht="14.25">
      <c r="A43" s="59"/>
      <c r="B43" s="34"/>
    </row>
    <row r="44" ht="14.25">
      <c r="A44" s="59"/>
      <c r="B44" s="34"/>
    </row>
    <row r="45" ht="14.25">
      <c r="A45" s="34"/>
      <c r="B45" s="34"/>
    </row>
    <row r="46" ht="14.25">
      <c r="A46" s="34"/>
      <c r="B46" s="34"/>
    </row>
    <row r="47" ht="14.25">
      <c r="A47" s="34"/>
      <c r="B47" s="34"/>
    </row>
    <row r="48" ht="14.25">
      <c r="A48" s="34"/>
      <c r="B48" s="34"/>
    </row>
  </sheetData>
  <mergeCells count="4">
    <mergeCell ref="A6:D6"/>
    <mergeCell ref="A8:A9"/>
    <mergeCell ref="B8:B9"/>
    <mergeCell ref="C8:D8"/>
  </mergeCells>
  <printOptions headings="0" gridLines="0"/>
  <pageMargins left="0.78740199999999982" right="0.78740199999999982" top="0.19684999999999997" bottom="0" header="0.51181100000000002" footer="0.51181100000000002"/>
  <pageSetup paperSize="9" scale="96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УФ и НП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kryazhikova_iv@mfnso.local</cp:lastModifiedBy>
  <cp:revision>1</cp:revision>
  <dcterms:created xsi:type="dcterms:W3CDTF">2008-05-30T07:34:00Z</dcterms:created>
  <dcterms:modified xsi:type="dcterms:W3CDTF">2025-11-11T10:25:22Z</dcterms:modified>
  <cp:version>1048576</cp:version>
</cp:coreProperties>
</file>