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"/>
    </mc:Choice>
  </mc:AlternateContent>
  <bookViews>
    <workbookView xWindow="0" yWindow="0" windowWidth="28800" windowHeight="12210"/>
  </bookViews>
  <sheets>
    <sheet name="2 Расходы бюджета" sheetId="1" r:id="rId1"/>
  </sheets>
  <definedNames>
    <definedName name="Date">#REF!</definedName>
    <definedName name="Dohod">#REF!</definedName>
    <definedName name="ghs">#REF!</definedName>
    <definedName name="Table">'2 Расходы бюджета'!#REF!</definedName>
    <definedName name="Table1">#REF!</definedName>
    <definedName name="Table2">#REF!</definedName>
    <definedName name="Table3">'2 Расходы бюджета'!#REF!</definedName>
    <definedName name="ввавы">#REF!</definedName>
    <definedName name="Глав_бух">#REF!</definedName>
    <definedName name="Дата">#REF!</definedName>
    <definedName name="Наим_бюджета">#REF!</definedName>
    <definedName name="_xlnm.Print_Area" localSheetId="0">'2 Расходы бюджета'!$A$1:$D$61</definedName>
    <definedName name="Рук_фин_экон_службы">#REF!</definedName>
    <definedName name="Руководитель">#REF!</definedName>
    <definedName name="Таблица_доходов">#REF!</definedName>
    <definedName name="Таблица1">#REF!</definedName>
    <definedName name="Таблица2">'2 Расходы бюджета'!#REF!</definedName>
    <definedName name="Таблица3">#REF!</definedName>
  </definedNames>
  <calcPr calcId="162913"/>
</workbook>
</file>

<file path=xl/calcChain.xml><?xml version="1.0" encoding="utf-8"?>
<calcChain xmlns="http://schemas.openxmlformats.org/spreadsheetml/2006/main">
  <c r="D19" i="1" l="1"/>
  <c r="D29" i="1" l="1"/>
  <c r="D24" i="1"/>
  <c r="D13" i="1"/>
  <c r="D51" i="1"/>
  <c r="D49" i="1"/>
  <c r="D43" i="1"/>
  <c r="D41" i="1"/>
  <c r="D34" i="1"/>
  <c r="D32" i="1"/>
  <c r="D21" i="1"/>
  <c r="D12" i="1" l="1"/>
</calcChain>
</file>

<file path=xl/sharedStrings.xml><?xml version="1.0" encoding="utf-8"?>
<sst xmlns="http://schemas.openxmlformats.org/spreadsheetml/2006/main" count="139" uniqueCount="71">
  <si>
    <t>Утверждено</t>
  </si>
  <si>
    <t xml:space="preserve">Приложение № 3 к решению сессии </t>
  </si>
  <si>
    <t>Совета депутатов Каргатского района</t>
  </si>
  <si>
    <t>Новосибирской области</t>
  </si>
  <si>
    <t>рублей</t>
  </si>
  <si>
    <t xml:space="preserve"> Наименование показателя</t>
  </si>
  <si>
    <t>Раздел</t>
  </si>
  <si>
    <t>Подраздел</t>
  </si>
  <si>
    <t>Кассовое исполнение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</si>
  <si>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</si>
  <si>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</si>
  <si>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</si>
  <si>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</si>
  <si>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</si>
  <si>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</si>
  <si>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</si>
  <si>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</si>
  <si>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</si>
  <si>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</si>
  <si>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</si>
  <si>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</si>
  <si>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</si>
  <si>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</si>
  <si>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</si>
  <si>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</si>
  <si>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</si>
  <si>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</si>
  <si>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</si>
  <si>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</si>
  <si>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</si>
  <si>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</si>
  <si>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</si>
  <si>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</si>
  <si>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</si>
  <si>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</si>
  <si>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</si>
  <si>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</si>
  <si>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</si>
  <si>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</si>
  <si>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</si>
  <si>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</si>
  <si>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</si>
  <si>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</si>
  <si>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</si>
  <si>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</si>
  <si>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</si>
  <si>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</si>
  <si>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</si>
  <si>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</si>
  <si>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</si>
  <si>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</si>
  <si>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КИНЕМАТОГРАФИЯ, СРЕДСТВА МАССОВОЙ ИНФОРМАЦИИ</t>
  </si>
  <si>
    <t>Культура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</si>
  <si>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</si>
  <si>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</si>
  <si>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</si>
  <si>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</si>
  <si>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</si>
  <si>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</si>
  <si>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</si>
  <si>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11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</si>
  <si>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</si>
  <si>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</si>
  <si>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</si>
  <si>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</si>
  <si>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</si>
  <si>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Результат исполнения бюджета (дефицит / профицит)</t>
  </si>
  <si>
    <t xml:space="preserve">                                                   </t>
  </si>
  <si>
    <t>Глава Каргатского района                                                                                                                       Н.Л.Терентьев</t>
  </si>
  <si>
    <t>Расходы бюджета Каргатского района  за 2024 год 
по разделам и подразделам классификации расходов бюджета</t>
  </si>
  <si>
    <t>от 20 июня 2025 г.№ 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</si>
</sst>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 Cyr"/>
    </font>
    <font>
      <sz val="10"/>
      <name val="Arial"/>
    </font>
    <font>
      <sz val="11"/>
      <color rgb="FF9C0006"/>
      <name val="Calibri"/>
      <scheme val="minor"/>
    </font>
    <font>
      <b/>
      <sz val="12"/>
      <name val="Arial Cyr"/>
    </font>
    <font>
      <sz val="8"/>
      <name val="Arial Cyr"/>
    </font>
    <font>
      <sz val="8"/>
      <name val="Times New Roman"/>
    </font>
    <font>
      <b/>
      <sz val="10"/>
      <name val="Times New Roman"/>
    </font>
    <font>
      <b/>
      <sz val="11"/>
      <name val="Times New Roman"/>
    </font>
    <font>
      <i/>
      <sz val="10"/>
      <name val="Times New Roman"/>
    </font>
    <font>
      <b/>
      <sz val="9"/>
      <name val="Arial Cyr"/>
    </font>
    <font>
      <b/>
      <sz val="8"/>
      <name val="Times New Roman"/>
    </font>
    <font>
      <sz val="7"/>
      <name val="Arial Cyr"/>
    </font>
    <font>
      <i/>
      <sz val="10"/>
      <name val="Arial Cyr"/>
    </font>
    <font>
      <b/>
      <sz val="8"/>
      <name val="Arial Cyr"/>
    </font>
    <font>
      <b/>
      <sz val="9"/>
      <name val="Arial"/>
    </font>
    <font>
      <i/>
      <sz val="7"/>
      <name val="Arial Cyr"/>
    </font>
    <font>
      <i/>
      <sz val="8"/>
      <name val="Arial Cyr"/>
    </font>
    <font>
      <sz val="9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3E3E3"/>
        <bgColor rgb="FFE3E3E3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2" borderId="0"/>
  </cellStyleXfs>
  <cellXfs count="54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3" borderId="4" xfId="0" applyFont="1" applyFill="1" applyBorder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7" xfId="0" applyFont="1" applyBorder="1" applyAlignment="1" applyProtection="1">
      <alignment vertical="center" wrapText="1"/>
    </xf>
    <xf numFmtId="49" fontId="9" fillId="0" borderId="7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" fontId="10" fillId="0" borderId="6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12" fillId="0" borderId="0" xfId="0" applyFont="1"/>
    <xf numFmtId="0" fontId="9" fillId="0" borderId="7" xfId="0" applyFont="1" applyBorder="1" applyAlignment="1" applyProtection="1">
      <alignment vertical="top" wrapText="1"/>
      <protection locked="0"/>
    </xf>
    <xf numFmtId="49" fontId="9" fillId="0" borderId="7" xfId="0" applyNumberFormat="1" applyFont="1" applyBorder="1" applyAlignment="1" applyProtection="1">
      <alignment horizontal="center" vertical="top" wrapText="1"/>
      <protection locked="0"/>
    </xf>
    <xf numFmtId="49" fontId="9" fillId="0" borderId="8" xfId="0" applyNumberFormat="1" applyFont="1" applyBorder="1" applyAlignment="1" applyProtection="1">
      <alignment horizontal="center" vertical="top" wrapText="1"/>
      <protection locked="0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top" wrapText="1"/>
    </xf>
    <xf numFmtId="49" fontId="14" fillId="0" borderId="8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 vertical="top" wrapText="1"/>
    </xf>
    <xf numFmtId="0" fontId="9" fillId="0" borderId="7" xfId="0" applyFont="1" applyBorder="1" applyAlignment="1" applyProtection="1">
      <alignment vertical="top"/>
    </xf>
    <xf numFmtId="49" fontId="9" fillId="0" borderId="7" xfId="0" applyNumberFormat="1" applyFont="1" applyBorder="1" applyAlignment="1" applyProtection="1">
      <alignment horizontal="center" vertical="top"/>
    </xf>
    <xf numFmtId="49" fontId="9" fillId="0" borderId="8" xfId="0" applyNumberFormat="1" applyFont="1" applyBorder="1" applyAlignment="1" applyProtection="1">
      <alignment horizontal="center" vertical="top"/>
    </xf>
    <xf numFmtId="0" fontId="9" fillId="0" borderId="7" xfId="0" applyFont="1" applyBorder="1" applyAlignment="1" applyProtection="1">
      <alignment vertical="top"/>
      <protection locked="0"/>
    </xf>
    <xf numFmtId="49" fontId="9" fillId="0" borderId="7" xfId="0" applyNumberFormat="1" applyFont="1" applyBorder="1" applyAlignment="1" applyProtection="1">
      <alignment horizontal="center" vertical="top"/>
      <protection locked="0"/>
    </xf>
    <xf numFmtId="49" fontId="9" fillId="0" borderId="8" xfId="0" applyNumberFormat="1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0" fontId="1" fillId="0" borderId="0" xfId="1" applyFont="1" applyFill="1" applyProtection="1"/>
    <xf numFmtId="0" fontId="18" fillId="0" borderId="0" xfId="1" applyFont="1" applyFill="1" applyProtection="1"/>
    <xf numFmtId="0" fontId="1" fillId="0" borderId="0" xfId="1" applyFont="1" applyFill="1" applyProtection="1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7" fillId="0" borderId="0" xfId="1" applyFont="1" applyFill="1" applyProtection="1"/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69"/>
  <sheetViews>
    <sheetView showGridLines="0" tabSelected="1" workbookViewId="0">
      <selection activeCell="A3" sqref="A3"/>
    </sheetView>
  </sheetViews>
  <sheetFormatPr defaultRowHeight="12.75" customHeight="1" x14ac:dyDescent="0.2"/>
  <cols>
    <col min="1" max="1" width="70.5703125" customWidth="1"/>
    <col min="2" max="2" width="7.28515625" style="1" customWidth="1"/>
    <col min="3" max="3" width="7.140625" style="1" customWidth="1"/>
    <col min="4" max="4" width="18.85546875" customWidth="1"/>
    <col min="5" max="21" width="4.140625" customWidth="1"/>
  </cols>
  <sheetData>
    <row r="1" spans="1:11" x14ac:dyDescent="0.2">
      <c r="B1" s="2" t="s">
        <v>0</v>
      </c>
      <c r="C1" s="2"/>
    </row>
    <row r="2" spans="1:11" x14ac:dyDescent="0.2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">
      <c r="B3" s="50" t="s">
        <v>2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B5" s="50" t="s">
        <v>70</v>
      </c>
      <c r="C5" s="50"/>
      <c r="D5" s="50"/>
      <c r="E5" s="50"/>
      <c r="F5" s="50"/>
      <c r="G5" s="50"/>
      <c r="H5" s="50"/>
      <c r="I5" s="50"/>
      <c r="J5" s="50"/>
      <c r="K5" s="50"/>
    </row>
    <row r="7" spans="1:11" ht="12.75" customHeight="1" x14ac:dyDescent="0.2">
      <c r="A7" s="51" t="s">
        <v>69</v>
      </c>
      <c r="B7" s="52"/>
      <c r="C7" s="52"/>
      <c r="D7" s="52"/>
      <c r="E7" s="4"/>
      <c r="F7" s="4"/>
      <c r="G7" s="4"/>
      <c r="H7" s="4"/>
      <c r="I7" s="4"/>
    </row>
    <row r="8" spans="1:11" ht="21.75" customHeight="1" x14ac:dyDescent="0.2">
      <c r="A8" s="52"/>
      <c r="B8" s="52"/>
      <c r="C8" s="52"/>
      <c r="D8" s="52"/>
      <c r="E8" s="4"/>
      <c r="F8" s="4"/>
      <c r="G8" s="4"/>
      <c r="H8" s="4"/>
      <c r="I8" s="4"/>
    </row>
    <row r="9" spans="1:11" ht="15.75" x14ac:dyDescent="0.2">
      <c r="A9" s="4"/>
      <c r="B9" s="4"/>
      <c r="C9" s="4"/>
      <c r="D9" s="4"/>
      <c r="E9" s="4"/>
      <c r="F9" s="4"/>
      <c r="G9" s="4"/>
      <c r="H9" s="4"/>
      <c r="I9" s="4"/>
    </row>
    <row r="10" spans="1:11" x14ac:dyDescent="0.2">
      <c r="A10" s="5"/>
      <c r="B10" s="5"/>
      <c r="C10" s="5"/>
      <c r="D10" s="5" t="s">
        <v>4</v>
      </c>
      <c r="E10" s="5"/>
      <c r="F10" s="5"/>
      <c r="G10" s="5"/>
      <c r="H10" s="5"/>
      <c r="I10" s="5"/>
    </row>
    <row r="11" spans="1:11" ht="35.25" customHeight="1" x14ac:dyDescent="0.2">
      <c r="A11" s="6" t="s">
        <v>5</v>
      </c>
      <c r="B11" s="7" t="s">
        <v>6</v>
      </c>
      <c r="C11" s="7" t="s">
        <v>7</v>
      </c>
      <c r="D11" s="8" t="s">
        <v>8</v>
      </c>
    </row>
    <row r="12" spans="1:11" s="9" customFormat="1" ht="14.25" x14ac:dyDescent="0.2">
      <c r="A12" s="10" t="s">
        <v>9</v>
      </c>
      <c r="B12" s="11"/>
      <c r="C12" s="12"/>
      <c r="D12" s="13">
        <f>D13+D19+D21+D24+D29+D32+D34+D41+D43+D49+D51</f>
        <v>1444239977.4700003</v>
      </c>
    </row>
    <row r="13" spans="1:11" s="14" customFormat="1" ht="17.25" customHeight="1" x14ac:dyDescent="0.2">
      <c r="A13" s="15" t="s">
        <v>10</v>
      </c>
      <c r="B13" s="16" t="s">
        <v>11</v>
      </c>
      <c r="C13" s="17" t="s">
        <v>12</v>
      </c>
      <c r="D13" s="18">
        <f>D14+D15+D16+D17+D18</f>
        <v>182054160.12</v>
      </c>
    </row>
    <row r="14" spans="1:11" ht="19.5" x14ac:dyDescent="0.2">
      <c r="A14" s="19" t="s">
        <v>13</v>
      </c>
      <c r="B14" s="20" t="s">
        <v>11</v>
      </c>
      <c r="C14" s="21" t="s">
        <v>14</v>
      </c>
      <c r="D14" s="22">
        <v>3836227.65</v>
      </c>
    </row>
    <row r="15" spans="1:11" ht="27.75" customHeight="1" x14ac:dyDescent="0.2">
      <c r="A15" s="19" t="s">
        <v>15</v>
      </c>
      <c r="B15" s="20" t="s">
        <v>11</v>
      </c>
      <c r="C15" s="21" t="s">
        <v>16</v>
      </c>
      <c r="D15" s="22">
        <v>5117125.87</v>
      </c>
    </row>
    <row r="16" spans="1:11" ht="19.5" x14ac:dyDescent="0.2">
      <c r="A16" s="19" t="s">
        <v>17</v>
      </c>
      <c r="B16" s="20" t="s">
        <v>11</v>
      </c>
      <c r="C16" s="21" t="s">
        <v>18</v>
      </c>
      <c r="D16" s="22">
        <v>59465928.57</v>
      </c>
    </row>
    <row r="17" spans="1:4" ht="19.5" x14ac:dyDescent="0.2">
      <c r="A17" s="19" t="s">
        <v>20</v>
      </c>
      <c r="B17" s="20" t="s">
        <v>11</v>
      </c>
      <c r="C17" s="21" t="s">
        <v>21</v>
      </c>
      <c r="D17" s="22">
        <v>3044883.58</v>
      </c>
    </row>
    <row r="18" spans="1:4" x14ac:dyDescent="0.2">
      <c r="A18" s="19" t="s">
        <v>22</v>
      </c>
      <c r="B18" s="20" t="s">
        <v>11</v>
      </c>
      <c r="C18" s="21" t="s">
        <v>23</v>
      </c>
      <c r="D18" s="22">
        <v>110589994.45</v>
      </c>
    </row>
    <row r="19" spans="1:4" s="23" customFormat="1" x14ac:dyDescent="0.2">
      <c r="A19" s="24" t="s">
        <v>24</v>
      </c>
      <c r="B19" s="25" t="s">
        <v>14</v>
      </c>
      <c r="C19" s="26" t="s">
        <v>12</v>
      </c>
      <c r="D19" s="27">
        <f>D20</f>
        <v>1681440</v>
      </c>
    </row>
    <row r="20" spans="1:4" x14ac:dyDescent="0.2">
      <c r="A20" s="19" t="s">
        <v>25</v>
      </c>
      <c r="B20" s="20" t="s">
        <v>14</v>
      </c>
      <c r="C20" s="21" t="s">
        <v>16</v>
      </c>
      <c r="D20" s="22">
        <v>1681440</v>
      </c>
    </row>
    <row r="21" spans="1:4" x14ac:dyDescent="0.2">
      <c r="A21" s="28" t="s">
        <v>26</v>
      </c>
      <c r="B21" s="29" t="s">
        <v>16</v>
      </c>
      <c r="C21" s="30" t="s">
        <v>12</v>
      </c>
      <c r="D21" s="27">
        <f>D22+D23</f>
        <v>14671548.68</v>
      </c>
    </row>
    <row r="22" spans="1:4" ht="19.5" x14ac:dyDescent="0.2">
      <c r="A22" s="19" t="s">
        <v>27</v>
      </c>
      <c r="B22" s="20" t="s">
        <v>16</v>
      </c>
      <c r="C22" s="21" t="s">
        <v>28</v>
      </c>
      <c r="D22" s="22">
        <v>14671548.68</v>
      </c>
    </row>
    <row r="23" spans="1:4" hidden="1" x14ac:dyDescent="0.2">
      <c r="A23" s="19" t="s">
        <v>29</v>
      </c>
      <c r="B23" s="20" t="s">
        <v>16</v>
      </c>
      <c r="C23" s="21" t="s">
        <v>28</v>
      </c>
      <c r="D23" s="22"/>
    </row>
    <row r="24" spans="1:4" x14ac:dyDescent="0.2">
      <c r="A24" s="31" t="s">
        <v>30</v>
      </c>
      <c r="B24" s="32" t="s">
        <v>18</v>
      </c>
      <c r="C24" s="33" t="s">
        <v>12</v>
      </c>
      <c r="D24" s="27">
        <f>D25+D26+D27+D28</f>
        <v>63193199.030000001</v>
      </c>
    </row>
    <row r="25" spans="1:4" x14ac:dyDescent="0.2">
      <c r="A25" s="19" t="s">
        <v>31</v>
      </c>
      <c r="B25" s="20" t="s">
        <v>18</v>
      </c>
      <c r="C25" s="21" t="s">
        <v>19</v>
      </c>
      <c r="D25" s="22">
        <v>1612184.76</v>
      </c>
    </row>
    <row r="26" spans="1:4" x14ac:dyDescent="0.2">
      <c r="A26" s="19" t="s">
        <v>32</v>
      </c>
      <c r="B26" s="20" t="s">
        <v>18</v>
      </c>
      <c r="C26" s="21" t="s">
        <v>33</v>
      </c>
      <c r="D26" s="22">
        <v>24597754.84</v>
      </c>
    </row>
    <row r="27" spans="1:4" x14ac:dyDescent="0.2">
      <c r="A27" s="19" t="s">
        <v>34</v>
      </c>
      <c r="B27" s="20" t="s">
        <v>18</v>
      </c>
      <c r="C27" s="21" t="s">
        <v>35</v>
      </c>
      <c r="D27" s="22">
        <v>32435657.199999999</v>
      </c>
    </row>
    <row r="28" spans="1:4" x14ac:dyDescent="0.2">
      <c r="A28" s="19" t="s">
        <v>36</v>
      </c>
      <c r="B28" s="20" t="s">
        <v>18</v>
      </c>
      <c r="C28" s="21" t="s">
        <v>37</v>
      </c>
      <c r="D28" s="22">
        <v>4547602.2300000004</v>
      </c>
    </row>
    <row r="29" spans="1:4" ht="18.75" customHeight="1" x14ac:dyDescent="0.2">
      <c r="A29" s="15" t="s">
        <v>38</v>
      </c>
      <c r="B29" s="16" t="s">
        <v>19</v>
      </c>
      <c r="C29" s="17" t="s">
        <v>12</v>
      </c>
      <c r="D29" s="27">
        <f>D30+D31</f>
        <v>131324088.48</v>
      </c>
    </row>
    <row r="30" spans="1:4" x14ac:dyDescent="0.2">
      <c r="A30" s="19" t="s">
        <v>39</v>
      </c>
      <c r="B30" s="20" t="s">
        <v>19</v>
      </c>
      <c r="C30" s="21" t="s">
        <v>11</v>
      </c>
      <c r="D30" s="22">
        <v>23018671.84</v>
      </c>
    </row>
    <row r="31" spans="1:4" x14ac:dyDescent="0.2">
      <c r="A31" s="19" t="s">
        <v>40</v>
      </c>
      <c r="B31" s="20" t="s">
        <v>19</v>
      </c>
      <c r="C31" s="21" t="s">
        <v>14</v>
      </c>
      <c r="D31" s="22">
        <v>108305416.64</v>
      </c>
    </row>
    <row r="32" spans="1:4" x14ac:dyDescent="0.2">
      <c r="A32" s="24" t="s">
        <v>41</v>
      </c>
      <c r="B32" s="25" t="s">
        <v>21</v>
      </c>
      <c r="C32" s="26" t="s">
        <v>12</v>
      </c>
      <c r="D32" s="27">
        <f>D33</f>
        <v>648480</v>
      </c>
    </row>
    <row r="33" spans="1:4" x14ac:dyDescent="0.2">
      <c r="A33" s="19" t="s">
        <v>42</v>
      </c>
      <c r="B33" s="20" t="s">
        <v>21</v>
      </c>
      <c r="C33" s="21" t="s">
        <v>16</v>
      </c>
      <c r="D33" s="22">
        <v>648480</v>
      </c>
    </row>
    <row r="34" spans="1:4" x14ac:dyDescent="0.2">
      <c r="A34" s="34" t="s">
        <v>43</v>
      </c>
      <c r="B34" s="35" t="s">
        <v>44</v>
      </c>
      <c r="C34" s="36" t="s">
        <v>12</v>
      </c>
      <c r="D34" s="27">
        <f>D35+D36+D39+D40+D37+D38</f>
        <v>711800629.64999998</v>
      </c>
    </row>
    <row r="35" spans="1:4" x14ac:dyDescent="0.2">
      <c r="A35" s="19" t="s">
        <v>45</v>
      </c>
      <c r="B35" s="20" t="s">
        <v>44</v>
      </c>
      <c r="C35" s="21" t="s">
        <v>11</v>
      </c>
      <c r="D35" s="22">
        <v>167485500.06999999</v>
      </c>
    </row>
    <row r="36" spans="1:4" x14ac:dyDescent="0.2">
      <c r="A36" s="19" t="s">
        <v>46</v>
      </c>
      <c r="B36" s="20" t="s">
        <v>44</v>
      </c>
      <c r="C36" s="21" t="s">
        <v>14</v>
      </c>
      <c r="D36" s="22">
        <v>452842364.05000001</v>
      </c>
    </row>
    <row r="37" spans="1:4" x14ac:dyDescent="0.2">
      <c r="A37" s="19" t="s">
        <v>47</v>
      </c>
      <c r="B37" s="20" t="s">
        <v>44</v>
      </c>
      <c r="C37" s="21" t="s">
        <v>16</v>
      </c>
      <c r="D37" s="22">
        <v>64699874.789999999</v>
      </c>
    </row>
    <row r="38" spans="1:4" x14ac:dyDescent="0.2">
      <c r="A38" s="19" t="s">
        <v>48</v>
      </c>
      <c r="B38" s="20" t="s">
        <v>44</v>
      </c>
      <c r="C38" s="21" t="s">
        <v>19</v>
      </c>
      <c r="D38" s="22">
        <v>1322150</v>
      </c>
    </row>
    <row r="39" spans="1:4" x14ac:dyDescent="0.2">
      <c r="A39" s="19" t="s">
        <v>49</v>
      </c>
      <c r="B39" s="20" t="s">
        <v>44</v>
      </c>
      <c r="C39" s="21" t="s">
        <v>44</v>
      </c>
      <c r="D39" s="22">
        <v>964649</v>
      </c>
    </row>
    <row r="40" spans="1:4" x14ac:dyDescent="0.2">
      <c r="A40" s="19" t="s">
        <v>50</v>
      </c>
      <c r="B40" s="20" t="s">
        <v>44</v>
      </c>
      <c r="C40" s="21" t="s">
        <v>35</v>
      </c>
      <c r="D40" s="22">
        <v>24486091.739999998</v>
      </c>
    </row>
    <row r="41" spans="1:4" x14ac:dyDescent="0.2">
      <c r="A41" s="15" t="s">
        <v>51</v>
      </c>
      <c r="B41" s="16" t="s">
        <v>33</v>
      </c>
      <c r="C41" s="17" t="s">
        <v>12</v>
      </c>
      <c r="D41" s="27">
        <f>D42</f>
        <v>106613455.65000001</v>
      </c>
    </row>
    <row r="42" spans="1:4" x14ac:dyDescent="0.2">
      <c r="A42" s="19" t="s">
        <v>52</v>
      </c>
      <c r="B42" s="20" t="s">
        <v>33</v>
      </c>
      <c r="C42" s="21" t="s">
        <v>11</v>
      </c>
      <c r="D42" s="22">
        <v>106613455.65000001</v>
      </c>
    </row>
    <row r="43" spans="1:4" x14ac:dyDescent="0.2">
      <c r="A43" s="37" t="s">
        <v>53</v>
      </c>
      <c r="B43" s="38" t="s">
        <v>28</v>
      </c>
      <c r="C43" s="39" t="s">
        <v>12</v>
      </c>
      <c r="D43" s="27">
        <f>D44+D45+D46+D47+D48</f>
        <v>118807276.42</v>
      </c>
    </row>
    <row r="44" spans="1:4" x14ac:dyDescent="0.2">
      <c r="A44" s="19" t="s">
        <v>54</v>
      </c>
      <c r="B44" s="20" t="s">
        <v>28</v>
      </c>
      <c r="C44" s="21" t="s">
        <v>11</v>
      </c>
      <c r="D44" s="22">
        <v>3532069.24</v>
      </c>
    </row>
    <row r="45" spans="1:4" x14ac:dyDescent="0.2">
      <c r="A45" s="19" t="s">
        <v>55</v>
      </c>
      <c r="B45" s="20" t="s">
        <v>28</v>
      </c>
      <c r="C45" s="21" t="s">
        <v>14</v>
      </c>
      <c r="D45" s="22">
        <v>67913053.140000001</v>
      </c>
    </row>
    <row r="46" spans="1:4" x14ac:dyDescent="0.2">
      <c r="A46" s="19" t="s">
        <v>56</v>
      </c>
      <c r="B46" s="20" t="s">
        <v>28</v>
      </c>
      <c r="C46" s="21" t="s">
        <v>16</v>
      </c>
      <c r="D46" s="22">
        <v>2653508.62</v>
      </c>
    </row>
    <row r="47" spans="1:4" x14ac:dyDescent="0.2">
      <c r="A47" s="19" t="s">
        <v>57</v>
      </c>
      <c r="B47" s="20" t="s">
        <v>28</v>
      </c>
      <c r="C47" s="21" t="s">
        <v>18</v>
      </c>
      <c r="D47" s="22">
        <v>43889755.060000002</v>
      </c>
    </row>
    <row r="48" spans="1:4" x14ac:dyDescent="0.2">
      <c r="A48" s="19" t="s">
        <v>58</v>
      </c>
      <c r="B48" s="20" t="s">
        <v>28</v>
      </c>
      <c r="C48" s="21" t="s">
        <v>21</v>
      </c>
      <c r="D48" s="22">
        <v>818890.36</v>
      </c>
    </row>
    <row r="49" spans="1:9" x14ac:dyDescent="0.2">
      <c r="A49" s="40" t="s">
        <v>59</v>
      </c>
      <c r="B49" s="41" t="s">
        <v>60</v>
      </c>
      <c r="C49" s="42" t="s">
        <v>12</v>
      </c>
      <c r="D49" s="27">
        <f>D50</f>
        <v>2111189</v>
      </c>
    </row>
    <row r="50" spans="1:9" x14ac:dyDescent="0.2">
      <c r="A50" s="19" t="s">
        <v>61</v>
      </c>
      <c r="B50" s="20" t="s">
        <v>60</v>
      </c>
      <c r="C50" s="21" t="s">
        <v>14</v>
      </c>
      <c r="D50" s="22">
        <v>2111189</v>
      </c>
    </row>
    <row r="51" spans="1:9" ht="33" customHeight="1" x14ac:dyDescent="0.2">
      <c r="A51" s="40" t="s">
        <v>62</v>
      </c>
      <c r="B51" s="41" t="s">
        <v>63</v>
      </c>
      <c r="C51" s="42" t="s">
        <v>12</v>
      </c>
      <c r="D51" s="27">
        <f>D52+D53</f>
        <v>111334510.44</v>
      </c>
    </row>
    <row r="52" spans="1:9" ht="19.5" x14ac:dyDescent="0.2">
      <c r="A52" s="19" t="s">
        <v>64</v>
      </c>
      <c r="B52" s="20" t="s">
        <v>63</v>
      </c>
      <c r="C52" s="21" t="s">
        <v>11</v>
      </c>
      <c r="D52" s="22">
        <v>71865000</v>
      </c>
    </row>
    <row r="53" spans="1:9" x14ac:dyDescent="0.2">
      <c r="A53" s="19" t="s">
        <v>65</v>
      </c>
      <c r="B53" s="20" t="s">
        <v>63</v>
      </c>
      <c r="C53" s="21" t="s">
        <v>16</v>
      </c>
      <c r="D53" s="22">
        <v>39469510.439999998</v>
      </c>
    </row>
    <row r="54" spans="1:9" s="23" customFormat="1" x14ac:dyDescent="0.2">
      <c r="A54" s="43" t="s">
        <v>66</v>
      </c>
      <c r="B54" s="44"/>
      <c r="C54" s="45"/>
      <c r="D54" s="46">
        <v>42862099.859999999</v>
      </c>
    </row>
    <row r="55" spans="1:9" ht="15" customHeight="1" x14ac:dyDescent="0.2"/>
    <row r="56" spans="1:9" ht="15" customHeight="1" x14ac:dyDescent="0.2">
      <c r="A56" s="53" t="s">
        <v>68</v>
      </c>
      <c r="B56" s="53"/>
      <c r="C56" s="53"/>
      <c r="D56" s="53"/>
      <c r="E56" s="48"/>
      <c r="F56" s="48"/>
      <c r="G56" s="47"/>
      <c r="H56" s="49"/>
      <c r="I56" s="49"/>
    </row>
    <row r="57" spans="1:9" ht="15" customHeight="1" x14ac:dyDescent="0.2">
      <c r="A57" s="49" t="s">
        <v>3</v>
      </c>
      <c r="B57" s="49"/>
      <c r="C57" s="49"/>
      <c r="D57" s="49"/>
      <c r="E57" s="49"/>
      <c r="F57" s="49"/>
      <c r="G57" s="47"/>
      <c r="H57" s="49"/>
      <c r="I57" s="49"/>
    </row>
    <row r="58" spans="1:9" ht="15" customHeight="1" x14ac:dyDescent="0.2">
      <c r="A58" s="48"/>
      <c r="B58" s="48"/>
      <c r="C58" s="48"/>
      <c r="D58" s="48"/>
      <c r="E58" s="47"/>
      <c r="F58" s="47"/>
      <c r="G58" s="47"/>
      <c r="H58" s="47"/>
      <c r="I58" s="47"/>
    </row>
    <row r="59" spans="1:9" ht="15" customHeight="1" x14ac:dyDescent="0.2">
      <c r="A59" s="48"/>
      <c r="B59" s="48"/>
      <c r="C59" s="48"/>
      <c r="D59" s="48"/>
      <c r="E59" s="47"/>
      <c r="F59" s="47"/>
      <c r="G59" s="47" t="s">
        <v>67</v>
      </c>
      <c r="H59" s="47"/>
      <c r="I59" s="47"/>
    </row>
    <row r="60" spans="1:9" ht="15" customHeight="1" x14ac:dyDescent="0.2">
      <c r="A60" s="48"/>
      <c r="B60" s="48"/>
      <c r="C60" s="48"/>
      <c r="D60" s="48"/>
      <c r="E60" s="47"/>
      <c r="F60" s="47"/>
      <c r="G60" s="47"/>
      <c r="H60" s="47"/>
      <c r="I60" s="47"/>
    </row>
    <row r="61" spans="1:9" ht="15" customHeight="1" x14ac:dyDescent="0.2">
      <c r="A61" s="48"/>
      <c r="B61" s="48"/>
      <c r="C61" s="48"/>
      <c r="D61" s="48"/>
      <c r="E61" s="47"/>
      <c r="F61" s="47"/>
      <c r="G61" s="47"/>
      <c r="H61" s="47"/>
      <c r="I61" s="47"/>
    </row>
    <row r="62" spans="1:9" ht="15" customHeight="1" x14ac:dyDescent="0.2">
      <c r="A62" s="48"/>
      <c r="B62" s="48"/>
      <c r="C62" s="48"/>
      <c r="D62" s="48"/>
      <c r="E62" s="47"/>
      <c r="F62" s="47"/>
      <c r="G62" s="47"/>
      <c r="H62" s="47"/>
      <c r="I62" s="47"/>
    </row>
    <row r="63" spans="1:9" ht="15" customHeight="1" x14ac:dyDescent="0.2"/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15">
    <mergeCell ref="H57:I57"/>
    <mergeCell ref="A58:D58"/>
    <mergeCell ref="A59:D59"/>
    <mergeCell ref="B2:K2"/>
    <mergeCell ref="B3:K3"/>
    <mergeCell ref="B5:K5"/>
    <mergeCell ref="A7:D8"/>
    <mergeCell ref="A56:D56"/>
    <mergeCell ref="E56:F56"/>
    <mergeCell ref="H56:I56"/>
    <mergeCell ref="A60:D60"/>
    <mergeCell ref="A61:D61"/>
    <mergeCell ref="A62:D62"/>
    <mergeCell ref="A57:D57"/>
    <mergeCell ref="E57:F57"/>
  </mergeCells>
  <pageMargins left="0.59055100000000005" right="0.39370099999999991" top="0.39370099999999991" bottom="0.39370099999999991" header="0" footer="0"/>
  <pageSetup paperSize="9" scale="7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Расходы бюджета</vt:lpstr>
      <vt:lpstr>'2 Расходы бюджета'!Область_печати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USR020424</cp:lastModifiedBy>
  <cp:revision>2</cp:revision>
  <cp:lastPrinted>2024-06-24T05:19:12Z</cp:lastPrinted>
  <dcterms:created xsi:type="dcterms:W3CDTF">1999-06-18T11:49:00Z</dcterms:created>
  <dcterms:modified xsi:type="dcterms:W3CDTF">2025-06-23T07:59:32Z</dcterms:modified>
  <cp:version>1048576</cp:version>
</cp:coreProperties>
</file>